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codeName="ThisWorkbook" defaultThemeVersion="124226"/>
  <mc:AlternateContent xmlns:mc="http://schemas.openxmlformats.org/markup-compatibility/2006">
    <mc:Choice Requires="x15">
      <x15ac:absPath xmlns:x15ac="http://schemas.microsoft.com/office/spreadsheetml/2010/11/ac" url="https://capitalsaludesp-my.sharepoint.com/personal/profesional_participacionsocial_capitalsalud_gov_co/Documents/Documentos/PPSS/2022/SOPORTES/E1LbM01A01 Plan de Formación y capacitación del talento humano/"/>
    </mc:Choice>
  </mc:AlternateContent>
  <xr:revisionPtr revIDLastSave="11" documentId="8_{F93CDE5C-A708-4E34-929A-417C9BE95178}" xr6:coauthVersionLast="47" xr6:coauthVersionMax="47" xr10:uidLastSave="{C012AD37-4501-4D1A-93EC-52E8F3C46D4A}"/>
  <bookViews>
    <workbookView xWindow="-120" yWindow="-120" windowWidth="29040" windowHeight="15840" xr2:uid="{00000000-000D-0000-FFFF-FFFF00000000}"/>
  </bookViews>
  <sheets>
    <sheet name="Ft" sheetId="1" r:id="rId1"/>
    <sheet name="Hoja1" sheetId="2" state="hidden" r:id="rId2"/>
  </sheets>
  <definedNames>
    <definedName name="_xlnm.Print_Area" localSheetId="0">Ft!$B$2:$BV$49</definedName>
    <definedName name="_xlnm.Print_Area" localSheetId="1">Hoja1!$A$1:$J$12</definedName>
    <definedName name="_xlnm.Print_Titles" localSheetId="0">Ft!$4:$7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31" i="1" l="1"/>
  <c r="AL30" i="1"/>
  <c r="Z30" i="1"/>
  <c r="AX31" i="1"/>
  <c r="AX30" i="1"/>
  <c r="Z31" i="1"/>
  <c r="AH38" i="1" s="1"/>
  <c r="AL32" i="1" l="1"/>
  <c r="AH39" i="1"/>
  <c r="BJ31" i="1"/>
  <c r="BL38" i="1" s="1"/>
  <c r="BB38" i="1"/>
  <c r="AR38" i="1"/>
  <c r="BJ30" i="1"/>
  <c r="BL39" i="1" s="1"/>
  <c r="BB39" i="1"/>
  <c r="AR39" i="1"/>
  <c r="AR40" i="1" l="1"/>
  <c r="Z32" i="1"/>
  <c r="BB40" i="1"/>
  <c r="BL40" i="1"/>
  <c r="AH40" i="1"/>
  <c r="AH41" i="1" s="1"/>
  <c r="AX32" i="1"/>
  <c r="BJ32" i="1"/>
  <c r="AR41" i="1" l="1"/>
  <c r="BB41" i="1" s="1"/>
  <c r="BL41" i="1" s="1"/>
</calcChain>
</file>

<file path=xl/sharedStrings.xml><?xml version="1.0" encoding="utf-8"?>
<sst xmlns="http://schemas.openxmlformats.org/spreadsheetml/2006/main" count="120" uniqueCount="90">
  <si>
    <t>OBJETIVO:</t>
  </si>
  <si>
    <t>ALCANCE:</t>
  </si>
  <si>
    <t>COMPONENTE</t>
  </si>
  <si>
    <t>OBJETIVO</t>
  </si>
  <si>
    <t>RECURSOS</t>
  </si>
  <si>
    <t>SEGUIMIENTO</t>
  </si>
  <si>
    <t>ABR</t>
  </si>
  <si>
    <t>MAY</t>
  </si>
  <si>
    <t>JUN</t>
  </si>
  <si>
    <t>JUL</t>
  </si>
  <si>
    <t>SEP</t>
  </si>
  <si>
    <t>OCT</t>
  </si>
  <si>
    <t>NOV</t>
  </si>
  <si>
    <t>DIC</t>
  </si>
  <si>
    <t>ENE</t>
  </si>
  <si>
    <t>FEB</t>
  </si>
  <si>
    <t>MAR</t>
  </si>
  <si>
    <t>Programado</t>
  </si>
  <si>
    <t>Ejecutado</t>
  </si>
  <si>
    <t>PROGRAMADA</t>
  </si>
  <si>
    <t>Actividades Programadas</t>
  </si>
  <si>
    <t>EJECUTADA</t>
  </si>
  <si>
    <t>Actividades Ejecutadas</t>
  </si>
  <si>
    <t>% de Ejecución</t>
  </si>
  <si>
    <t>INDICADORES DEL PROGRAMA</t>
  </si>
  <si>
    <t>MEDICIÓN</t>
  </si>
  <si>
    <t>NOMBRE DEL INDICADOR</t>
  </si>
  <si>
    <t>Cumplimiento de Actividades</t>
  </si>
  <si>
    <t>META</t>
  </si>
  <si>
    <t>PERIODO</t>
  </si>
  <si>
    <t>FORMULA</t>
  </si>
  <si>
    <t>Actividades Ejecutadas * 100 / Actividades Programadas</t>
  </si>
  <si>
    <t>Actividades ejecutadas</t>
  </si>
  <si>
    <t>Actividades programadas</t>
  </si>
  <si>
    <t>Cumplimiento de actividades</t>
  </si>
  <si>
    <t>Acumulado o Promedio</t>
  </si>
  <si>
    <t>AGO</t>
  </si>
  <si>
    <t>CRONOGRAMA</t>
  </si>
  <si>
    <t>Capacitación sobre el Sistema de Gestión de la Seguridad y Salud en el Trabajo. (Política, objetivos, alcance y programas.)</t>
  </si>
  <si>
    <t>Capacitación en Accidente de trabajo y enfermedad laboral.</t>
  </si>
  <si>
    <t xml:space="preserve">Capacitación en determinación de peligros, valoración y evaluación de riesgos. </t>
  </si>
  <si>
    <t>Capacitación en riesgo
cardiovascular y buenos hábitos saludables.</t>
  </si>
  <si>
    <t>SEDE</t>
  </si>
  <si>
    <t>HORA</t>
  </si>
  <si>
    <t>N°</t>
  </si>
  <si>
    <t>TEMA</t>
  </si>
  <si>
    <t>RESPONSABLE</t>
  </si>
  <si>
    <t>INSUMOS</t>
  </si>
  <si>
    <t>BOTICA</t>
  </si>
  <si>
    <t>CALLE 18</t>
  </si>
  <si>
    <t>Diego Andres Sanchez Gantiva</t>
  </si>
  <si>
    <t>COMPUTADOR 
VIDEO BEAM</t>
  </si>
  <si>
    <t>9:00-11:00</t>
  </si>
  <si>
    <t>9:00-10:00</t>
  </si>
  <si>
    <t>Capacitación sobre riesgo
biomecánico.</t>
  </si>
  <si>
    <t>Capacitación Convivencia laboral.</t>
  </si>
  <si>
    <t>Yina Patricia Lominett</t>
  </si>
  <si>
    <t>2:00 - 4:00pm</t>
  </si>
  <si>
    <t>3:00pm-5:00pm</t>
  </si>
  <si>
    <r>
      <t xml:space="preserve">Capacitación sobre el Sistema de Gestión de la Seguridad y Salud en el Trabajo. (Política, objetivos, alcance y programas.)
</t>
    </r>
    <r>
      <rPr>
        <b/>
        <sz val="11"/>
        <color rgb="FFFF0000"/>
        <rFont val="Verdana"/>
        <family val="2"/>
      </rPr>
      <t>PARA JEFES</t>
    </r>
  </si>
  <si>
    <t>Diego Andres Sanchez Gantiva
ARL POSITIVA</t>
  </si>
  <si>
    <t>AÑO XXXX</t>
  </si>
  <si>
    <t>II TRIMESTRE</t>
  </si>
  <si>
    <t>IV TRIMESTRE</t>
  </si>
  <si>
    <t>I TRIMESTRE</t>
  </si>
  <si>
    <t>IIITRIMESTRE</t>
  </si>
  <si>
    <t>ACTIVIDAD O TEMA</t>
  </si>
  <si>
    <t>DESCRIPCIÓN DEL INDICADOR</t>
  </si>
  <si>
    <t>ANÁLISIS</t>
  </si>
  <si>
    <r>
      <rPr>
        <sz val="11"/>
        <rFont val="Arial"/>
        <family val="2"/>
      </rPr>
      <t xml:space="preserve">PLAN DE CAPACITACION - PARTICIPACION SOCIAL Y CIUDADANA
</t>
    </r>
    <r>
      <rPr>
        <b/>
        <sz val="11"/>
        <rFont val="Arial"/>
        <family val="2"/>
      </rPr>
      <t>PROCESO: PARTICIPACIÓN SOCIAL</t>
    </r>
  </si>
  <si>
    <t>Garantizar la construcción e implementación del plan de formación y capacitación de participación social en salud dirigido al talento humano de Capital Salud EPS</t>
  </si>
  <si>
    <t xml:space="preserve">Inicia con la inducción al personal que ingresa por primera vez a la EPS y finaliza con el cronograma de capacitación, de acuerdo con disponibilidad horaria y que no afecte la atención al usuario. </t>
  </si>
  <si>
    <t>HUMANIZACION DEL SERVICIO</t>
  </si>
  <si>
    <t>PARTICIPACION SOCIAL Y ENFOQUE DIFERENCIAL</t>
  </si>
  <si>
    <t>POLITICA DE PARTICIPACION SOCIAL: CONTROL SOCIAL</t>
  </si>
  <si>
    <t>CAPACITACIÓN PROCESO DE DISCAPACIDAD EN CAPITAL SALUD CON ENFOQUE DIFERENCIAL</t>
  </si>
  <si>
    <t>Fortalecimiento de habilitadas del talento humano a los usuarios de la EPS-S Capital Salud y la Red de Prestadores proceso de Discapacidad y articulación sectorial e intersectorial</t>
  </si>
  <si>
    <t>Sencibilizar sobre el enfoque diferencial de acuerdo con el derecho fundamental a la salud y procedimiento internos</t>
  </si>
  <si>
    <t>Promover informacion de sencibilizacion sobre la humanizacion del se</t>
  </si>
  <si>
    <t xml:space="preserve">Fortalecer el conocimiento sobre la politica de participación social en salud, el control social. </t>
  </si>
  <si>
    <t>Computador
Diapositivas
Talento Humano</t>
  </si>
  <si>
    <t>Jhon F. Rodriguez Manuel Manuel A. Bustos Melo
Matha L. Muñoz Trejos
Milena Rodriguez</t>
  </si>
  <si>
    <t>Oscar Gómez Riveros</t>
  </si>
  <si>
    <t>Profesional de Participación Social
Oscar Gómez Riveros</t>
  </si>
  <si>
    <t>Video
Computador
Diapositivas
Talento Humano</t>
  </si>
  <si>
    <r>
      <rPr>
        <b/>
        <sz val="11"/>
        <color indexed="8"/>
        <rFont val="Arial"/>
        <family val="2"/>
      </rPr>
      <t>RECURSOS</t>
    </r>
    <r>
      <rPr>
        <sz val="11"/>
        <color indexed="8"/>
        <rFont val="Arial"/>
        <family val="2"/>
      </rPr>
      <t xml:space="preserve">
HUMANOS: El personal que realice las capacitaciones o entrenamientos.
TECNOLÓGICOS: Medios audiovisuales, computador, acceso a internet y programsa de GooGle Meet y Microsoft Team, Form, Drive. </t>
    </r>
  </si>
  <si>
    <t>Los temas abordados en la inducción fueron: Política de Participación de Social en Salud, los subtemas son: Derecho a la Salud, Planeación en Salud, Control Social en Salud e Impulso de la Cultura de Salud y Organizaciones. Así como los ejes estratégicos líneas de acción que la componen y las responsabilidades de los actores del sistema general de seguridad social en salud. 
Posteriormente, la personas que realizaban la visualización del video debían contestar unas preguntas, la calificación promedio del total general es de 95%. Asisten 55 funcionarios de los 23 municipios del departamento del Meta.</t>
  </si>
  <si>
    <t>Se ejecuta una capacitación sobre enfoque diferencial y participación social en salud - con una asistencia de manera presencial a 12 colaboradores y virtual 18 colaboradores de la coordinación de atención al usuario. Del Departamento del Meta.</t>
  </si>
  <si>
    <t>Fortalecimiento de habilitadas del talento humano a los usuarios de la EPS-S Capital Salud y la Red de Prestadores proceso de Discapacidad y articulación sectorial e intersectorial, con una participación de 91 personas en el departamento del Meta y Bogotá</t>
  </si>
  <si>
    <t xml:space="preserve">Capacitación en plataforma virtual de la secretaria distrital de Bogotá, dirigida al talento humano de la dirección nacional de atencion al usuario. 27 colaboradores culminaron el curso.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</si>
</sst>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1"/>
      <color theme="1"/>
      <name val="Calibri"/>
      <family val="2"/>
      <scheme val="minor"/>
    </font>
    <font>
      <sz val="11"/>
      <color theme="1"/>
      <name val="Verdana"/>
      <family val="2"/>
    </font>
    <font>
      <b/>
      <sz val="11"/>
      <color theme="1"/>
      <name val="Verdana"/>
      <family val="2"/>
    </font>
    <font>
      <sz val="10"/>
      <name val="Arial"/>
      <family val="2"/>
    </font>
    <font>
      <b/>
      <sz val="10"/>
      <color theme="1"/>
      <name val="Verdana"/>
      <family val="2"/>
    </font>
    <font>
      <sz val="10"/>
      <color theme="1"/>
      <name val="Verdana"/>
      <family val="2"/>
    </font>
    <font>
      <b/>
      <sz val="8"/>
      <color theme="1"/>
      <name val="Verdana"/>
      <family val="2"/>
    </font>
    <font>
      <b/>
      <sz val="11"/>
      <color rgb="FFFF0000"/>
      <name val="Verdana"/>
      <family val="2"/>
    </font>
    <font>
      <sz val="10"/>
      <color indexed="8"/>
      <name val="Arial"/>
      <family val="2"/>
    </font>
    <font>
      <sz val="11"/>
      <color theme="1"/>
      <name val="Arial"/>
      <family val="2"/>
    </font>
    <font>
      <b/>
      <sz val="11"/>
      <color theme="1"/>
      <name val="Arial"/>
      <family val="2"/>
    </font>
    <font>
      <sz val="11"/>
      <color rgb="FFFF0000"/>
      <name val="Arial"/>
      <family val="2"/>
    </font>
    <font>
      <b/>
      <sz val="11"/>
      <name val="Arial"/>
      <family val="2"/>
    </font>
    <font>
      <sz val="11"/>
      <name val="Arial"/>
      <family val="2"/>
    </font>
    <font>
      <b/>
      <sz val="11"/>
      <color indexed="8"/>
      <name val="Arial"/>
      <family val="2"/>
    </font>
    <font>
      <sz val="11"/>
      <color indexed="8"/>
      <name val="Arial"/>
      <family val="2"/>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s>
  <borders count="7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medium">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hair">
        <color indexed="64"/>
      </right>
      <top style="thin">
        <color indexed="64"/>
      </top>
      <bottom style="dotted">
        <color indexed="64"/>
      </bottom>
      <diagonal/>
    </border>
    <border>
      <left style="hair">
        <color indexed="64"/>
      </left>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hair">
        <color indexed="64"/>
      </right>
      <top style="dotted">
        <color indexed="64"/>
      </top>
      <bottom style="dotted">
        <color indexed="64"/>
      </bottom>
      <diagonal/>
    </border>
    <border>
      <left style="hair">
        <color indexed="64"/>
      </left>
      <right/>
      <top style="dotted">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hair">
        <color indexed="64"/>
      </right>
      <top style="dotted">
        <color indexed="64"/>
      </top>
      <bottom style="thin">
        <color indexed="64"/>
      </bottom>
      <diagonal/>
    </border>
    <border>
      <left style="hair">
        <color indexed="64"/>
      </left>
      <right/>
      <top style="dotted">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s>
  <cellStyleXfs count="6">
    <xf numFmtId="0" fontId="0" fillId="0" borderId="0"/>
    <xf numFmtId="9" fontId="1" fillId="0" borderId="0" applyFont="0" applyFill="0" applyBorder="0" applyAlignment="0" applyProtection="0"/>
    <xf numFmtId="0" fontId="4" fillId="0" borderId="0"/>
    <xf numFmtId="0" fontId="1" fillId="0" borderId="0"/>
    <xf numFmtId="0" fontId="4" fillId="0" borderId="0"/>
    <xf numFmtId="0" fontId="9" fillId="0" borderId="0">
      <alignment vertical="top"/>
    </xf>
  </cellStyleXfs>
  <cellXfs count="262">
    <xf numFmtId="0" fontId="0" fillId="0" borderId="0" xfId="0"/>
    <xf numFmtId="0" fontId="3" fillId="0" borderId="26" xfId="0" applyFont="1" applyBorder="1" applyAlignment="1">
      <alignment horizontal="center" vertical="center" wrapText="1"/>
    </xf>
    <xf numFmtId="0" fontId="3" fillId="0" borderId="63" xfId="0" applyFont="1" applyBorder="1" applyAlignment="1">
      <alignment horizontal="center" vertical="center" wrapText="1"/>
    </xf>
    <xf numFmtId="0" fontId="5" fillId="0" borderId="66" xfId="0" applyFont="1" applyBorder="1" applyAlignment="1">
      <alignment horizontal="center" vertical="center"/>
    </xf>
    <xf numFmtId="0" fontId="5" fillId="0" borderId="28" xfId="0" applyFont="1" applyBorder="1" applyAlignment="1">
      <alignment horizontal="center" vertical="center"/>
    </xf>
    <xf numFmtId="14" fontId="7" fillId="2" borderId="13" xfId="0" applyNumberFormat="1" applyFont="1" applyFill="1" applyBorder="1" applyAlignment="1">
      <alignment horizontal="center" vertical="center"/>
    </xf>
    <xf numFmtId="14" fontId="7" fillId="0" borderId="13" xfId="0" applyNumberFormat="1" applyFont="1" applyBorder="1" applyAlignment="1">
      <alignment horizontal="center" vertical="center"/>
    </xf>
    <xf numFmtId="14" fontId="7" fillId="2" borderId="15" xfId="0" applyNumberFormat="1" applyFont="1" applyFill="1" applyBorder="1" applyAlignment="1">
      <alignment horizontal="center" vertical="center"/>
    </xf>
    <xf numFmtId="14" fontId="7" fillId="2" borderId="8" xfId="0" applyNumberFormat="1" applyFont="1" applyFill="1" applyBorder="1" applyAlignment="1">
      <alignment horizontal="center" vertical="center"/>
    </xf>
    <xf numFmtId="14" fontId="7" fillId="0" borderId="8" xfId="0" applyNumberFormat="1" applyFont="1" applyBorder="1" applyAlignment="1">
      <alignment horizontal="center" vertical="center"/>
    </xf>
    <xf numFmtId="14" fontId="7" fillId="2" borderId="61" xfId="0" applyNumberFormat="1" applyFont="1" applyFill="1" applyBorder="1" applyAlignment="1">
      <alignment horizontal="center" vertical="center"/>
    </xf>
    <xf numFmtId="0" fontId="7" fillId="2" borderId="8" xfId="0" applyFont="1" applyFill="1" applyBorder="1" applyAlignment="1">
      <alignment horizontal="center" vertical="center"/>
    </xf>
    <xf numFmtId="14" fontId="7" fillId="2" borderId="17" xfId="0" applyNumberFormat="1" applyFont="1" applyFill="1" applyBorder="1" applyAlignment="1">
      <alignment horizontal="center" vertical="center"/>
    </xf>
    <xf numFmtId="14" fontId="7" fillId="0" borderId="17" xfId="0" applyNumberFormat="1" applyFont="1" applyBorder="1" applyAlignment="1">
      <alignment horizontal="center" vertical="center"/>
    </xf>
    <xf numFmtId="14" fontId="7" fillId="2" borderId="19" xfId="0" applyNumberFormat="1" applyFont="1" applyFill="1" applyBorder="1" applyAlignment="1">
      <alignment horizontal="center" vertical="center"/>
    </xf>
    <xf numFmtId="0" fontId="2" fillId="0" borderId="1" xfId="0" applyFont="1" applyBorder="1"/>
    <xf numFmtId="0" fontId="2" fillId="0" borderId="2" xfId="0" applyFont="1" applyBorder="1"/>
    <xf numFmtId="14" fontId="7" fillId="0" borderId="72" xfId="0" applyNumberFormat="1" applyFont="1" applyBorder="1" applyAlignment="1">
      <alignment horizontal="center" vertical="center"/>
    </xf>
    <xf numFmtId="14" fontId="7" fillId="0" borderId="34" xfId="0" applyNumberFormat="1" applyFont="1" applyBorder="1" applyAlignment="1">
      <alignment horizontal="center" vertical="center"/>
    </xf>
    <xf numFmtId="14" fontId="7" fillId="0" borderId="69" xfId="0" applyNumberFormat="1" applyFont="1" applyBorder="1" applyAlignment="1">
      <alignment horizontal="center" vertical="center"/>
    </xf>
    <xf numFmtId="0" fontId="5" fillId="0" borderId="12" xfId="0" applyFont="1" applyBorder="1" applyAlignment="1">
      <alignment horizontal="center" vertical="center"/>
    </xf>
    <xf numFmtId="0" fontId="5" fillId="0" borderId="14" xfId="0" applyFont="1" applyBorder="1" applyAlignment="1">
      <alignment horizontal="center" vertical="center"/>
    </xf>
    <xf numFmtId="0" fontId="5" fillId="0" borderId="29" xfId="0" applyFont="1" applyBorder="1" applyAlignment="1">
      <alignment horizontal="center" vertical="center"/>
    </xf>
    <xf numFmtId="0" fontId="2" fillId="0" borderId="8" xfId="0" applyFont="1" applyBorder="1" applyAlignment="1">
      <alignment horizontal="left" vertical="center" wrapText="1"/>
    </xf>
    <xf numFmtId="0" fontId="2" fillId="0" borderId="8" xfId="0" applyFont="1" applyBorder="1" applyAlignment="1">
      <alignment horizontal="center" vertical="center" wrapText="1"/>
    </xf>
    <xf numFmtId="0" fontId="2" fillId="0" borderId="26" xfId="0" applyFont="1" applyBorder="1" applyAlignment="1">
      <alignment horizontal="center" vertical="center"/>
    </xf>
    <xf numFmtId="0" fontId="2" fillId="0" borderId="13" xfId="0" applyFont="1" applyBorder="1" applyAlignment="1">
      <alignment horizontal="left" vertical="center" wrapText="1"/>
    </xf>
    <xf numFmtId="0" fontId="2" fillId="0" borderId="13" xfId="0" applyFont="1" applyBorder="1" applyAlignment="1">
      <alignment horizontal="center" vertical="center" wrapText="1"/>
    </xf>
    <xf numFmtId="0" fontId="6" fillId="0" borderId="15" xfId="0" applyFont="1" applyBorder="1" applyAlignment="1">
      <alignment horizontal="center" vertical="center" wrapText="1"/>
    </xf>
    <xf numFmtId="0" fontId="2" fillId="0" borderId="60" xfId="0" applyFont="1" applyBorder="1" applyAlignment="1">
      <alignment horizontal="center" vertical="center"/>
    </xf>
    <xf numFmtId="0" fontId="6" fillId="0" borderId="61" xfId="0" applyFont="1" applyBorder="1" applyAlignment="1">
      <alignment horizontal="center" vertical="center" wrapText="1"/>
    </xf>
    <xf numFmtId="0" fontId="2" fillId="0" borderId="62" xfId="0" applyFont="1" applyBorder="1" applyAlignment="1">
      <alignment horizontal="center" vertical="center"/>
    </xf>
    <xf numFmtId="0" fontId="2" fillId="0" borderId="17" xfId="0" applyFont="1" applyBorder="1" applyAlignment="1">
      <alignment horizontal="left" vertical="center" wrapText="1"/>
    </xf>
    <xf numFmtId="0" fontId="2" fillId="0" borderId="17" xfId="0" applyFont="1" applyBorder="1" applyAlignment="1">
      <alignment horizontal="center" vertical="center" wrapText="1"/>
    </xf>
    <xf numFmtId="0" fontId="6" fillId="0" borderId="19" xfId="0" applyFont="1" applyBorder="1" applyAlignment="1">
      <alignment horizontal="center" vertical="center" wrapText="1"/>
    </xf>
    <xf numFmtId="14" fontId="7" fillId="2" borderId="13" xfId="0" applyNumberFormat="1" applyFont="1" applyFill="1" applyBorder="1" applyAlignment="1">
      <alignment horizontal="center" vertical="center" wrapText="1"/>
    </xf>
    <xf numFmtId="0" fontId="2" fillId="0" borderId="12" xfId="0" applyFont="1" applyBorder="1" applyAlignment="1">
      <alignment horizontal="center" vertical="center"/>
    </xf>
    <xf numFmtId="0" fontId="2" fillId="0" borderId="14" xfId="0" applyFont="1" applyBorder="1" applyAlignment="1">
      <alignment horizontal="left" vertical="center" wrapText="1"/>
    </xf>
    <xf numFmtId="0" fontId="2" fillId="0" borderId="14" xfId="0" applyFont="1" applyBorder="1" applyAlignment="1">
      <alignment horizontal="center" vertical="center" wrapText="1"/>
    </xf>
    <xf numFmtId="0" fontId="6" fillId="0" borderId="20" xfId="0" applyFont="1" applyBorder="1" applyAlignment="1">
      <alignment horizontal="center" vertical="center" wrapText="1"/>
    </xf>
    <xf numFmtId="0" fontId="10" fillId="0" borderId="0" xfId="0" applyFont="1"/>
    <xf numFmtId="0" fontId="10" fillId="0" borderId="0" xfId="0" applyFont="1" applyAlignment="1" applyProtection="1">
      <alignment horizontal="justify" vertical="center" wrapText="1"/>
      <protection locked="0"/>
    </xf>
    <xf numFmtId="0" fontId="10" fillId="0" borderId="4" xfId="0" applyFont="1" applyBorder="1" applyAlignment="1" applyProtection="1">
      <alignment horizontal="justify" vertical="center" wrapText="1"/>
      <protection locked="0"/>
    </xf>
    <xf numFmtId="0" fontId="10" fillId="0" borderId="0" xfId="0" applyFont="1" applyAlignment="1">
      <alignment vertical="center"/>
    </xf>
    <xf numFmtId="0" fontId="10" fillId="3" borderId="0" xfId="0" applyFont="1" applyFill="1"/>
    <xf numFmtId="0" fontId="10" fillId="3" borderId="0" xfId="0" applyFont="1" applyFill="1" applyAlignment="1">
      <alignment wrapText="1"/>
    </xf>
    <xf numFmtId="0" fontId="12" fillId="3" borderId="0" xfId="0" applyFont="1" applyFill="1"/>
    <xf numFmtId="0" fontId="11" fillId="0" borderId="0" xfId="0" applyFont="1"/>
    <xf numFmtId="0" fontId="13" fillId="0" borderId="0" xfId="0" applyFont="1"/>
    <xf numFmtId="0" fontId="10" fillId="0" borderId="0" xfId="0" applyFont="1" applyAlignment="1">
      <alignment horizontal="justify" vertical="center" wrapText="1"/>
    </xf>
    <xf numFmtId="0" fontId="10" fillId="0" borderId="0" xfId="0" applyFont="1" applyAlignment="1">
      <alignment horizontal="left" vertical="top" wrapText="1"/>
    </xf>
    <xf numFmtId="0" fontId="16" fillId="0" borderId="0" xfId="0" applyFont="1" applyAlignment="1">
      <alignment horizontal="left" vertical="center" wrapText="1"/>
    </xf>
    <xf numFmtId="0" fontId="10" fillId="0" borderId="0" xfId="0" applyFont="1" applyAlignment="1">
      <alignment horizontal="left" vertical="center" wrapText="1"/>
    </xf>
    <xf numFmtId="0" fontId="16" fillId="0" borderId="0" xfId="0" applyFont="1" applyAlignment="1">
      <alignment horizontal="justify" vertical="center" wrapText="1"/>
    </xf>
    <xf numFmtId="0" fontId="10" fillId="0" borderId="0" xfId="0" applyFont="1" applyAlignment="1">
      <alignment horizontal="justify" vertical="center"/>
    </xf>
    <xf numFmtId="0" fontId="11" fillId="3" borderId="26" xfId="3" applyFont="1" applyFill="1" applyBorder="1" applyAlignment="1">
      <alignment horizontal="center" vertical="center"/>
    </xf>
    <xf numFmtId="0" fontId="11" fillId="3" borderId="13" xfId="3" applyFont="1" applyFill="1" applyBorder="1" applyAlignment="1">
      <alignment horizontal="center" vertical="center"/>
    </xf>
    <xf numFmtId="0" fontId="11" fillId="3" borderId="15" xfId="3" applyFont="1" applyFill="1" applyBorder="1" applyAlignment="1">
      <alignment horizontal="center" vertical="center"/>
    </xf>
    <xf numFmtId="0" fontId="11" fillId="3" borderId="16" xfId="3" applyFont="1" applyFill="1" applyBorder="1" applyAlignment="1">
      <alignment horizontal="center" vertical="center"/>
    </xf>
    <xf numFmtId="0" fontId="11" fillId="3" borderId="18" xfId="3" applyFont="1" applyFill="1" applyBorder="1" applyAlignment="1">
      <alignment horizontal="center" vertical="center"/>
    </xf>
    <xf numFmtId="0" fontId="11" fillId="3" borderId="58" xfId="3" applyFont="1" applyFill="1" applyBorder="1" applyAlignment="1">
      <alignment horizontal="center" vertical="center"/>
    </xf>
    <xf numFmtId="0" fontId="11" fillId="5" borderId="71" xfId="0" applyFont="1" applyFill="1" applyBorder="1"/>
    <xf numFmtId="0" fontId="11" fillId="0" borderId="0" xfId="0" applyFont="1" applyAlignment="1">
      <alignment horizontal="center" vertical="center"/>
    </xf>
    <xf numFmtId="0" fontId="11" fillId="4" borderId="62" xfId="0" applyFont="1" applyFill="1" applyBorder="1"/>
    <xf numFmtId="0" fontId="10" fillId="0" borderId="0" xfId="0" applyFont="1" applyAlignment="1" applyProtection="1">
      <alignment horizontal="center" vertical="center"/>
      <protection locked="0"/>
    </xf>
    <xf numFmtId="9" fontId="10" fillId="0" borderId="0" xfId="1" applyFont="1" applyBorder="1" applyAlignment="1" applyProtection="1">
      <alignment horizontal="center" vertical="center"/>
      <protection locked="0"/>
    </xf>
    <xf numFmtId="0" fontId="10" fillId="0" borderId="30" xfId="0" applyFont="1" applyBorder="1" applyAlignment="1">
      <alignment horizontal="center"/>
    </xf>
    <xf numFmtId="0" fontId="11" fillId="0" borderId="28" xfId="0" applyFont="1" applyBorder="1" applyAlignment="1">
      <alignment horizontal="center" vertical="center"/>
    </xf>
    <xf numFmtId="0" fontId="11" fillId="0" borderId="35" xfId="0" applyFont="1" applyBorder="1" applyAlignment="1">
      <alignment horizontal="center" vertical="center"/>
    </xf>
    <xf numFmtId="0" fontId="11" fillId="0" borderId="36" xfId="0" applyFont="1" applyBorder="1" applyAlignment="1">
      <alignment horizontal="center" vertical="center"/>
    </xf>
    <xf numFmtId="0" fontId="11" fillId="0" borderId="21" xfId="0" applyFont="1" applyBorder="1" applyAlignment="1">
      <alignment horizontal="center" vertical="center"/>
    </xf>
    <xf numFmtId="0" fontId="11" fillId="0" borderId="22" xfId="0" applyFont="1" applyBorder="1" applyAlignment="1">
      <alignment horizontal="center" vertical="center"/>
    </xf>
    <xf numFmtId="0" fontId="11" fillId="0" borderId="25" xfId="0" applyFont="1" applyBorder="1" applyAlignment="1">
      <alignment horizontal="center" vertical="center"/>
    </xf>
    <xf numFmtId="0" fontId="11" fillId="0" borderId="30" xfId="0" applyFont="1" applyBorder="1" applyAlignment="1">
      <alignment horizontal="center" vertical="center"/>
    </xf>
    <xf numFmtId="0" fontId="11" fillId="0" borderId="31" xfId="0" applyFont="1" applyBorder="1" applyAlignment="1">
      <alignment horizontal="center" vertical="center"/>
    </xf>
    <xf numFmtId="0" fontId="11" fillId="5" borderId="13" xfId="3" applyFont="1" applyFill="1" applyBorder="1" applyAlignment="1">
      <alignment horizontal="center" vertical="center"/>
    </xf>
    <xf numFmtId="0" fontId="11" fillId="5" borderId="26" xfId="3" applyFont="1" applyFill="1" applyBorder="1" applyAlignment="1">
      <alignment horizontal="center" vertical="center"/>
    </xf>
    <xf numFmtId="0" fontId="10" fillId="5" borderId="0" xfId="0" applyFont="1" applyFill="1"/>
    <xf numFmtId="0" fontId="11" fillId="4" borderId="16" xfId="3" applyFont="1" applyFill="1" applyBorder="1" applyAlignment="1">
      <alignment horizontal="center" vertical="center"/>
    </xf>
    <xf numFmtId="0" fontId="11" fillId="4" borderId="18" xfId="3" applyFont="1" applyFill="1" applyBorder="1" applyAlignment="1">
      <alignment horizontal="center" vertical="center"/>
    </xf>
    <xf numFmtId="0" fontId="11" fillId="4" borderId="58" xfId="3" applyFont="1" applyFill="1" applyBorder="1" applyAlignment="1">
      <alignment horizontal="center" vertical="center"/>
    </xf>
    <xf numFmtId="0" fontId="11" fillId="5" borderId="15" xfId="3" applyFont="1" applyFill="1" applyBorder="1" applyAlignment="1">
      <alignment horizontal="center" vertical="center"/>
    </xf>
    <xf numFmtId="0" fontId="11" fillId="0" borderId="13" xfId="3" applyFont="1" applyBorder="1" applyAlignment="1">
      <alignment horizontal="center" vertical="center"/>
    </xf>
    <xf numFmtId="0" fontId="11" fillId="0" borderId="15" xfId="3" applyFont="1" applyBorder="1" applyAlignment="1">
      <alignment horizontal="center" vertical="center"/>
    </xf>
    <xf numFmtId="0" fontId="11" fillId="0" borderId="18" xfId="3" applyFont="1" applyBorder="1" applyAlignment="1">
      <alignment horizontal="center" vertical="center"/>
    </xf>
    <xf numFmtId="0" fontId="11" fillId="0" borderId="58" xfId="3" applyFont="1" applyBorder="1" applyAlignment="1">
      <alignment horizontal="center" vertical="center"/>
    </xf>
    <xf numFmtId="0" fontId="13" fillId="0" borderId="29"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3"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0" xfId="0" applyFont="1" applyAlignment="1">
      <alignment horizontal="center" vertical="center" wrapText="1"/>
    </xf>
    <xf numFmtId="0" fontId="13" fillId="0" borderId="22" xfId="0" applyFont="1" applyBorder="1" applyAlignment="1">
      <alignment horizontal="center" vertical="center" wrapText="1"/>
    </xf>
    <xf numFmtId="0" fontId="13" fillId="0" borderId="74"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5" xfId="0" applyFont="1" applyBorder="1" applyAlignment="1">
      <alignment horizontal="center" vertical="center" wrapText="1"/>
    </xf>
    <xf numFmtId="0" fontId="10" fillId="0" borderId="26" xfId="0" applyFont="1" applyBorder="1" applyAlignment="1">
      <alignment horizontal="center"/>
    </xf>
    <xf numFmtId="0" fontId="10" fillId="0" borderId="13" xfId="0" applyFont="1" applyBorder="1" applyAlignment="1">
      <alignment horizontal="center"/>
    </xf>
    <xf numFmtId="0" fontId="10" fillId="0" borderId="60" xfId="0" applyFont="1" applyBorder="1" applyAlignment="1">
      <alignment horizontal="center"/>
    </xf>
    <xf numFmtId="0" fontId="10" fillId="0" borderId="8" xfId="0" applyFont="1" applyBorder="1" applyAlignment="1">
      <alignment horizontal="center"/>
    </xf>
    <xf numFmtId="0" fontId="10" fillId="0" borderId="62" xfId="0" applyFont="1" applyBorder="1" applyAlignment="1">
      <alignment horizontal="center"/>
    </xf>
    <xf numFmtId="0" fontId="10" fillId="0" borderId="17" xfId="0" applyFont="1" applyBorder="1" applyAlignment="1">
      <alignment horizontal="center"/>
    </xf>
    <xf numFmtId="0" fontId="13" fillId="2" borderId="9" xfId="0" applyFont="1" applyFill="1" applyBorder="1" applyAlignment="1">
      <alignment horizontal="center" vertical="center"/>
    </xf>
    <xf numFmtId="0" fontId="13" fillId="2" borderId="10" xfId="0" applyFont="1" applyFill="1" applyBorder="1" applyAlignment="1">
      <alignment horizontal="center" vertical="center"/>
    </xf>
    <xf numFmtId="0" fontId="13" fillId="2" borderId="11" xfId="0" applyFont="1" applyFill="1" applyBorder="1" applyAlignment="1">
      <alignment horizontal="center" vertical="center"/>
    </xf>
    <xf numFmtId="0" fontId="11" fillId="0" borderId="28" xfId="0" applyFont="1" applyBorder="1" applyAlignment="1">
      <alignment horizontal="center" vertical="center"/>
    </xf>
    <xf numFmtId="0" fontId="11" fillId="0" borderId="35" xfId="0" applyFont="1" applyBorder="1" applyAlignment="1">
      <alignment horizontal="center" vertical="center"/>
    </xf>
    <xf numFmtId="0" fontId="11" fillId="0" borderId="36" xfId="0" applyFont="1" applyBorder="1" applyAlignment="1">
      <alignment horizontal="center" vertical="center"/>
    </xf>
    <xf numFmtId="0" fontId="11" fillId="0" borderId="21" xfId="0" applyFont="1" applyBorder="1" applyAlignment="1">
      <alignment horizontal="center" vertical="center"/>
    </xf>
    <xf numFmtId="0" fontId="11" fillId="0" borderId="0" xfId="0" applyFont="1" applyAlignment="1">
      <alignment horizontal="center" vertical="center"/>
    </xf>
    <xf numFmtId="0" fontId="11" fillId="0" borderId="22" xfId="0" applyFont="1" applyBorder="1" applyAlignment="1">
      <alignment horizontal="center" vertical="center"/>
    </xf>
    <xf numFmtId="0" fontId="11" fillId="0" borderId="25" xfId="0" applyFont="1" applyBorder="1" applyAlignment="1">
      <alignment horizontal="center" vertical="center"/>
    </xf>
    <xf numFmtId="0" fontId="11" fillId="0" borderId="30" xfId="0" applyFont="1" applyBorder="1" applyAlignment="1">
      <alignment horizontal="center" vertical="center"/>
    </xf>
    <xf numFmtId="0" fontId="11" fillId="0" borderId="31" xfId="0" applyFont="1" applyBorder="1" applyAlignment="1">
      <alignment horizontal="center" vertical="center"/>
    </xf>
    <xf numFmtId="0" fontId="10" fillId="0" borderId="28" xfId="0" applyFont="1" applyBorder="1" applyAlignment="1">
      <alignment horizontal="center" vertical="center" wrapText="1"/>
    </xf>
    <xf numFmtId="0" fontId="10" fillId="0" borderId="35"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21" xfId="0" applyFont="1" applyBorder="1" applyAlignment="1">
      <alignment horizontal="center" vertical="center" wrapText="1"/>
    </xf>
    <xf numFmtId="0" fontId="10" fillId="0" borderId="0" xfId="0" applyFont="1" applyAlignment="1">
      <alignment horizontal="center" vertical="center" wrapText="1"/>
    </xf>
    <xf numFmtId="0" fontId="10" fillId="0" borderId="56" xfId="0" applyFont="1" applyBorder="1" applyAlignment="1">
      <alignment horizontal="center" vertical="center" wrapText="1"/>
    </xf>
    <xf numFmtId="0" fontId="10" fillId="0" borderId="25"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57" xfId="0" applyFont="1" applyBorder="1" applyAlignment="1">
      <alignment horizontal="center" vertical="center" wrapText="1"/>
    </xf>
    <xf numFmtId="0" fontId="11" fillId="0" borderId="47" xfId="0" applyFont="1" applyBorder="1" applyAlignment="1">
      <alignment horizontal="center" vertical="center" wrapText="1"/>
    </xf>
    <xf numFmtId="0" fontId="11" fillId="0" borderId="48" xfId="0" applyFont="1" applyBorder="1" applyAlignment="1">
      <alignment horizontal="center" vertical="center" wrapText="1"/>
    </xf>
    <xf numFmtId="0" fontId="11" fillId="0" borderId="49" xfId="0" applyFont="1" applyBorder="1" applyAlignment="1">
      <alignment horizontal="center" vertical="center" wrapText="1"/>
    </xf>
    <xf numFmtId="9" fontId="14" fillId="0" borderId="42" xfId="1" applyFont="1" applyBorder="1" applyAlignment="1">
      <alignment horizontal="center" vertical="center"/>
    </xf>
    <xf numFmtId="9" fontId="14" fillId="0" borderId="43" xfId="1" applyFont="1" applyBorder="1" applyAlignment="1">
      <alignment horizontal="center" vertical="center"/>
    </xf>
    <xf numFmtId="9" fontId="14" fillId="0" borderId="45" xfId="1" applyFont="1" applyBorder="1" applyAlignment="1">
      <alignment horizontal="center" vertical="center"/>
    </xf>
    <xf numFmtId="9" fontId="14" fillId="0" borderId="46" xfId="1" applyFont="1" applyBorder="1" applyAlignment="1">
      <alignment horizontal="center" vertical="center"/>
    </xf>
    <xf numFmtId="9" fontId="14" fillId="0" borderId="44" xfId="1" applyFont="1" applyBorder="1" applyAlignment="1">
      <alignment horizontal="center" vertical="center"/>
    </xf>
    <xf numFmtId="0" fontId="11" fillId="0" borderId="50" xfId="0" applyFont="1" applyBorder="1" applyAlignment="1">
      <alignment horizontal="center" vertical="center" wrapText="1"/>
    </xf>
    <xf numFmtId="0" fontId="11" fillId="0" borderId="51" xfId="0" applyFont="1" applyBorder="1" applyAlignment="1">
      <alignment horizontal="center" vertical="center" wrapText="1"/>
    </xf>
    <xf numFmtId="0" fontId="11" fillId="0" borderId="52" xfId="0" applyFont="1" applyBorder="1" applyAlignment="1">
      <alignment horizontal="center" vertical="center" wrapText="1"/>
    </xf>
    <xf numFmtId="9" fontId="14" fillId="0" borderId="50" xfId="0" applyNumberFormat="1" applyFont="1" applyBorder="1" applyAlignment="1">
      <alignment horizontal="center" vertical="center"/>
    </xf>
    <xf numFmtId="9" fontId="14" fillId="0" borderId="51" xfId="0" applyNumberFormat="1" applyFont="1" applyBorder="1" applyAlignment="1">
      <alignment horizontal="center" vertical="center"/>
    </xf>
    <xf numFmtId="9" fontId="14" fillId="0" borderId="53" xfId="0" applyNumberFormat="1" applyFont="1" applyBorder="1" applyAlignment="1">
      <alignment horizontal="center" vertical="center"/>
    </xf>
    <xf numFmtId="9" fontId="14" fillId="0" borderId="54" xfId="1" applyFont="1" applyBorder="1" applyAlignment="1">
      <alignment horizontal="center" vertical="center"/>
    </xf>
    <xf numFmtId="9" fontId="14" fillId="0" borderId="51" xfId="1" applyFont="1" applyBorder="1" applyAlignment="1">
      <alignment horizontal="center" vertical="center"/>
    </xf>
    <xf numFmtId="9" fontId="14" fillId="0" borderId="53" xfId="1" applyFont="1" applyBorder="1" applyAlignment="1">
      <alignment horizontal="center" vertical="center"/>
    </xf>
    <xf numFmtId="9" fontId="14" fillId="0" borderId="52" xfId="1" applyFont="1" applyBorder="1" applyAlignment="1">
      <alignment horizontal="center" vertical="center"/>
    </xf>
    <xf numFmtId="0" fontId="13" fillId="2" borderId="32" xfId="0" applyFont="1" applyFill="1" applyBorder="1" applyAlignment="1">
      <alignment horizontal="center" vertical="center"/>
    </xf>
    <xf numFmtId="0" fontId="13" fillId="2" borderId="33" xfId="0" applyFont="1" applyFill="1" applyBorder="1" applyAlignment="1">
      <alignment horizontal="center" vertical="center"/>
    </xf>
    <xf numFmtId="0" fontId="13" fillId="2" borderId="34" xfId="0" applyFont="1" applyFill="1" applyBorder="1" applyAlignment="1">
      <alignment horizontal="center" vertical="center"/>
    </xf>
    <xf numFmtId="0" fontId="10" fillId="0" borderId="33" xfId="0" applyFont="1" applyBorder="1" applyAlignment="1">
      <alignment horizontal="center" vertical="center"/>
    </xf>
    <xf numFmtId="0" fontId="10" fillId="0" borderId="34" xfId="0" applyFont="1" applyBorder="1" applyAlignment="1">
      <alignment horizontal="center" vertical="center"/>
    </xf>
    <xf numFmtId="0" fontId="11" fillId="0" borderId="8" xfId="0" applyFont="1" applyBorder="1" applyAlignment="1">
      <alignment horizontal="center" vertical="center"/>
    </xf>
    <xf numFmtId="0" fontId="10" fillId="0" borderId="32" xfId="0" applyFont="1" applyBorder="1" applyAlignment="1">
      <alignment horizontal="center" vertical="center"/>
    </xf>
    <xf numFmtId="0" fontId="10" fillId="0" borderId="36" xfId="0" applyFont="1" applyBorder="1" applyAlignment="1">
      <alignment horizontal="center" vertical="center" wrapText="1"/>
    </xf>
    <xf numFmtId="0" fontId="10" fillId="0" borderId="31" xfId="0" applyFont="1" applyBorder="1" applyAlignment="1">
      <alignment horizontal="center" vertical="center" wrapText="1"/>
    </xf>
    <xf numFmtId="9" fontId="10" fillId="0" borderId="28" xfId="1" applyFont="1" applyBorder="1" applyAlignment="1">
      <alignment horizontal="center" vertical="center"/>
    </xf>
    <xf numFmtId="9" fontId="10" fillId="0" borderId="35" xfId="1" applyFont="1" applyBorder="1" applyAlignment="1">
      <alignment horizontal="center" vertical="center"/>
    </xf>
    <xf numFmtId="9" fontId="10" fillId="0" borderId="36" xfId="1" applyFont="1" applyBorder="1" applyAlignment="1">
      <alignment horizontal="center" vertical="center"/>
    </xf>
    <xf numFmtId="9" fontId="10" fillId="0" borderId="25" xfId="1" applyFont="1" applyBorder="1" applyAlignment="1">
      <alignment horizontal="center" vertical="center"/>
    </xf>
    <xf numFmtId="9" fontId="10" fillId="0" borderId="30" xfId="1" applyFont="1" applyBorder="1" applyAlignment="1">
      <alignment horizontal="center" vertical="center"/>
    </xf>
    <xf numFmtId="9" fontId="10" fillId="0" borderId="31" xfId="1" applyFont="1" applyBorder="1" applyAlignment="1">
      <alignment horizontal="center" vertical="center"/>
    </xf>
    <xf numFmtId="0" fontId="11" fillId="0" borderId="37"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39" xfId="0" applyFont="1" applyBorder="1" applyAlignment="1">
      <alignment horizontal="center" vertical="center" wrapText="1"/>
    </xf>
    <xf numFmtId="0" fontId="14" fillId="0" borderId="37" xfId="0" applyFont="1" applyBorder="1" applyAlignment="1">
      <alignment horizontal="center" vertical="center"/>
    </xf>
    <xf numFmtId="0" fontId="14" fillId="0" borderId="38" xfId="0" applyFont="1" applyBorder="1" applyAlignment="1">
      <alignment horizontal="center" vertical="center"/>
    </xf>
    <xf numFmtId="0" fontId="14" fillId="0" borderId="40" xfId="0" applyFont="1" applyBorder="1" applyAlignment="1">
      <alignment horizontal="center" vertical="center"/>
    </xf>
    <xf numFmtId="0" fontId="14" fillId="0" borderId="41" xfId="0" applyFont="1" applyBorder="1" applyAlignment="1">
      <alignment horizontal="center" vertical="center"/>
    </xf>
    <xf numFmtId="0" fontId="11" fillId="0" borderId="42" xfId="0" applyFont="1" applyBorder="1" applyAlignment="1">
      <alignment horizontal="center" vertical="center" wrapText="1"/>
    </xf>
    <xf numFmtId="0" fontId="11" fillId="0" borderId="43" xfId="0" applyFont="1" applyBorder="1" applyAlignment="1">
      <alignment horizontal="center" vertical="center" wrapText="1"/>
    </xf>
    <xf numFmtId="0" fontId="11" fillId="0" borderId="44" xfId="0" applyFont="1" applyBorder="1" applyAlignment="1">
      <alignment horizontal="center" vertical="center" wrapText="1"/>
    </xf>
    <xf numFmtId="0" fontId="14" fillId="0" borderId="42" xfId="0" applyFont="1" applyBorder="1" applyAlignment="1">
      <alignment horizontal="center" vertical="center"/>
    </xf>
    <xf numFmtId="0" fontId="14" fillId="0" borderId="43" xfId="0" applyFont="1" applyBorder="1" applyAlignment="1">
      <alignment horizontal="center" vertical="center"/>
    </xf>
    <xf numFmtId="0" fontId="14" fillId="0" borderId="45" xfId="0" applyFont="1" applyBorder="1" applyAlignment="1">
      <alignment horizontal="center" vertical="center"/>
    </xf>
    <xf numFmtId="0" fontId="14" fillId="0" borderId="46" xfId="0" applyFont="1" applyBorder="1" applyAlignment="1">
      <alignment horizontal="center" vertical="center"/>
    </xf>
    <xf numFmtId="0" fontId="11" fillId="0" borderId="32" xfId="0" applyFont="1" applyBorder="1" applyAlignment="1">
      <alignment horizontal="center" vertical="center" wrapText="1"/>
    </xf>
    <xf numFmtId="0" fontId="11" fillId="0" borderId="33" xfId="0" applyFont="1" applyBorder="1" applyAlignment="1">
      <alignment horizontal="center" vertical="center" wrapText="1"/>
    </xf>
    <xf numFmtId="0" fontId="14" fillId="0" borderId="25" xfId="0" applyFont="1" applyBorder="1" applyAlignment="1" applyProtection="1">
      <alignment horizontal="center" vertical="center"/>
      <protection locked="0"/>
    </xf>
    <xf numFmtId="0" fontId="14" fillId="0" borderId="30" xfId="0" applyFont="1" applyBorder="1" applyAlignment="1" applyProtection="1">
      <alignment horizontal="center" vertical="center"/>
      <protection locked="0"/>
    </xf>
    <xf numFmtId="0" fontId="14" fillId="0" borderId="31" xfId="0" applyFont="1" applyBorder="1" applyAlignment="1" applyProtection="1">
      <alignment horizontal="center" vertical="center"/>
      <protection locked="0"/>
    </xf>
    <xf numFmtId="0" fontId="11" fillId="0" borderId="32" xfId="0" applyFont="1" applyBorder="1" applyAlignment="1" applyProtection="1">
      <alignment horizontal="center" vertical="center" wrapText="1"/>
      <protection locked="0"/>
    </xf>
    <xf numFmtId="0" fontId="11" fillId="0" borderId="33" xfId="0" applyFont="1" applyBorder="1" applyAlignment="1" applyProtection="1">
      <alignment horizontal="center" vertical="center" wrapText="1"/>
      <protection locked="0"/>
    </xf>
    <xf numFmtId="0" fontId="11" fillId="0" borderId="34" xfId="0" applyFont="1" applyBorder="1" applyAlignment="1" applyProtection="1">
      <alignment horizontal="center" vertical="center" wrapText="1"/>
      <protection locked="0"/>
    </xf>
    <xf numFmtId="9" fontId="14" fillId="0" borderId="32" xfId="1" applyFont="1" applyBorder="1" applyAlignment="1" applyProtection="1">
      <alignment horizontal="center" vertical="center"/>
      <protection locked="0"/>
    </xf>
    <xf numFmtId="9" fontId="14" fillId="0" borderId="33" xfId="1" applyFont="1" applyBorder="1" applyAlignment="1" applyProtection="1">
      <alignment horizontal="center" vertical="center"/>
      <protection locked="0"/>
    </xf>
    <xf numFmtId="9" fontId="14" fillId="0" borderId="34" xfId="1" applyFont="1" applyBorder="1" applyAlignment="1" applyProtection="1">
      <alignment horizontal="center" vertical="center"/>
      <protection locked="0"/>
    </xf>
    <xf numFmtId="0" fontId="11" fillId="0" borderId="27" xfId="0" applyFont="1" applyBorder="1" applyAlignment="1">
      <alignment horizontal="center" vertical="center"/>
    </xf>
    <xf numFmtId="0" fontId="11" fillId="0" borderId="64" xfId="0" applyFont="1" applyBorder="1" applyAlignment="1">
      <alignment horizontal="center" vertical="center"/>
    </xf>
    <xf numFmtId="0" fontId="11" fillId="0" borderId="65" xfId="0" applyFont="1" applyBorder="1" applyAlignment="1">
      <alignment horizontal="center" vertical="center"/>
    </xf>
    <xf numFmtId="0" fontId="14" fillId="0" borderId="32" xfId="0" applyFont="1" applyBorder="1" applyAlignment="1" applyProtection="1">
      <alignment horizontal="center" vertical="center"/>
      <protection locked="0"/>
    </xf>
    <xf numFmtId="0" fontId="14" fillId="0" borderId="33" xfId="0" applyFont="1" applyBorder="1" applyAlignment="1" applyProtection="1">
      <alignment horizontal="center" vertical="center"/>
      <protection locked="0"/>
    </xf>
    <xf numFmtId="0" fontId="14" fillId="0" borderId="34" xfId="0" applyFont="1" applyBorder="1" applyAlignment="1" applyProtection="1">
      <alignment horizontal="center" vertical="center"/>
      <protection locked="0"/>
    </xf>
    <xf numFmtId="0" fontId="11" fillId="0" borderId="68" xfId="0" applyFont="1" applyBorder="1" applyAlignment="1">
      <alignment horizontal="center" vertical="center"/>
    </xf>
    <xf numFmtId="0" fontId="11" fillId="0" borderId="25" xfId="0" applyFont="1" applyBorder="1" applyAlignment="1" applyProtection="1">
      <alignment horizontal="center" vertical="center" wrapText="1"/>
      <protection locked="0"/>
    </xf>
    <xf numFmtId="0" fontId="11" fillId="0" borderId="30" xfId="0" applyFont="1" applyBorder="1" applyAlignment="1" applyProtection="1">
      <alignment horizontal="center" vertical="center" wrapText="1"/>
      <protection locked="0"/>
    </xf>
    <xf numFmtId="0" fontId="11" fillId="0" borderId="31" xfId="0" applyFont="1" applyBorder="1" applyAlignment="1" applyProtection="1">
      <alignment horizontal="center" vertical="center" wrapText="1"/>
      <protection locked="0"/>
    </xf>
    <xf numFmtId="0" fontId="11" fillId="0" borderId="32" xfId="0" applyFont="1" applyBorder="1" applyAlignment="1">
      <alignment horizontal="center" vertical="center"/>
    </xf>
    <xf numFmtId="0" fontId="11" fillId="0" borderId="33" xfId="0" applyFont="1" applyBorder="1" applyAlignment="1">
      <alignment horizontal="center" vertical="center"/>
    </xf>
    <xf numFmtId="0" fontId="11" fillId="0" borderId="34" xfId="0" applyFont="1" applyBorder="1" applyAlignment="1">
      <alignment horizontal="center" vertical="center"/>
    </xf>
    <xf numFmtId="0" fontId="11" fillId="4" borderId="69" xfId="0" applyFont="1" applyFill="1" applyBorder="1" applyAlignment="1">
      <alignment horizontal="center" vertical="center"/>
    </xf>
    <xf numFmtId="0" fontId="11" fillId="4" borderId="17" xfId="0" applyFont="1" applyFill="1" applyBorder="1" applyAlignment="1">
      <alignment horizontal="center" vertical="center"/>
    </xf>
    <xf numFmtId="0" fontId="11" fillId="4" borderId="27" xfId="0" applyFont="1" applyFill="1" applyBorder="1" applyAlignment="1">
      <alignment horizontal="center" vertical="center"/>
    </xf>
    <xf numFmtId="0" fontId="11" fillId="0" borderId="8" xfId="0" applyFont="1" applyBorder="1" applyAlignment="1">
      <alignment horizontal="center" vertical="center" wrapText="1"/>
    </xf>
    <xf numFmtId="0" fontId="10" fillId="0" borderId="8"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8" xfId="0" applyFont="1" applyBorder="1" applyAlignment="1">
      <alignment horizontal="center" vertical="center" wrapText="1"/>
    </xf>
    <xf numFmtId="0" fontId="14" fillId="3" borderId="8" xfId="0" applyFont="1" applyFill="1" applyBorder="1" applyAlignment="1">
      <alignment horizontal="center" vertical="center" wrapText="1"/>
    </xf>
    <xf numFmtId="0" fontId="14" fillId="3" borderId="61" xfId="0" applyFont="1" applyFill="1" applyBorder="1" applyAlignment="1">
      <alignment horizontal="center" vertical="center" wrapText="1"/>
    </xf>
    <xf numFmtId="0" fontId="11" fillId="5" borderId="31" xfId="0" applyFont="1" applyFill="1" applyBorder="1" applyAlignment="1">
      <alignment horizontal="center" vertical="center"/>
    </xf>
    <xf numFmtId="0" fontId="11" fillId="5" borderId="24" xfId="0" applyFont="1" applyFill="1" applyBorder="1" applyAlignment="1">
      <alignment horizontal="center" vertical="center"/>
    </xf>
    <xf numFmtId="0" fontId="11" fillId="5" borderId="25" xfId="0" applyFont="1" applyFill="1" applyBorder="1" applyAlignment="1">
      <alignment horizontal="center" vertical="center"/>
    </xf>
    <xf numFmtId="0" fontId="10" fillId="0" borderId="13" xfId="0" applyFont="1" applyBorder="1" applyAlignment="1">
      <alignment horizontal="center" vertical="center" wrapText="1"/>
    </xf>
    <xf numFmtId="0" fontId="10" fillId="0" borderId="0" xfId="0" applyFont="1" applyAlignment="1" applyProtection="1">
      <alignment horizontal="justify" vertical="center" wrapText="1"/>
      <protection locked="0"/>
    </xf>
    <xf numFmtId="0" fontId="10" fillId="0" borderId="0" xfId="0" applyFont="1" applyAlignment="1">
      <alignment horizontal="justify" vertical="center" wrapText="1"/>
    </xf>
    <xf numFmtId="0" fontId="11" fillId="0" borderId="1" xfId="0" applyFont="1" applyBorder="1" applyAlignment="1">
      <alignment horizontal="left" vertical="center"/>
    </xf>
    <xf numFmtId="0" fontId="11" fillId="0" borderId="2" xfId="0" applyFont="1" applyBorder="1" applyAlignment="1">
      <alignment horizontal="left" vertical="center"/>
    </xf>
    <xf numFmtId="0" fontId="11" fillId="0" borderId="3" xfId="0" applyFont="1" applyBorder="1" applyAlignment="1">
      <alignment horizontal="left" vertical="center"/>
    </xf>
    <xf numFmtId="0" fontId="10" fillId="0" borderId="0" xfId="0" applyFont="1" applyAlignment="1" applyProtection="1">
      <alignment horizontal="center" vertical="center" wrapText="1"/>
      <protection locked="0"/>
    </xf>
    <xf numFmtId="0" fontId="16" fillId="3" borderId="5" xfId="0" applyFont="1" applyFill="1" applyBorder="1" applyAlignment="1">
      <alignment horizontal="justify" vertical="center" wrapText="1"/>
    </xf>
    <xf numFmtId="0" fontId="10" fillId="3" borderId="6" xfId="0" applyFont="1" applyFill="1" applyBorder="1" applyAlignment="1">
      <alignment horizontal="justify" vertical="center" wrapText="1"/>
    </xf>
    <xf numFmtId="0" fontId="10" fillId="3" borderId="7" xfId="0" applyFont="1" applyFill="1" applyBorder="1" applyAlignment="1">
      <alignment horizontal="justify" vertical="center" wrapText="1"/>
    </xf>
    <xf numFmtId="0" fontId="10" fillId="0" borderId="4" xfId="0" applyFont="1" applyBorder="1" applyAlignment="1" applyProtection="1">
      <alignment horizontal="justify" vertical="center" wrapText="1"/>
      <protection locked="0"/>
    </xf>
    <xf numFmtId="0" fontId="13" fillId="2" borderId="12"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2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1" fillId="0" borderId="26" xfId="0" applyFont="1" applyBorder="1" applyAlignment="1">
      <alignment horizontal="center" vertical="center" textRotation="90" wrapText="1"/>
    </xf>
    <xf numFmtId="0" fontId="11" fillId="0" borderId="60" xfId="0" applyFont="1" applyBorder="1" applyAlignment="1">
      <alignment horizontal="center" vertical="center" textRotation="90" wrapText="1"/>
    </xf>
    <xf numFmtId="0" fontId="11" fillId="0" borderId="13" xfId="0" applyFont="1" applyBorder="1" applyAlignment="1">
      <alignment horizontal="center" vertical="center" wrapText="1"/>
    </xf>
    <xf numFmtId="0" fontId="14" fillId="0" borderId="13" xfId="0" applyFont="1" applyBorder="1" applyAlignment="1">
      <alignment horizontal="center" vertical="center"/>
    </xf>
    <xf numFmtId="0" fontId="14" fillId="0" borderId="15" xfId="0" applyFont="1" applyBorder="1" applyAlignment="1">
      <alignment horizontal="center" vertical="center"/>
    </xf>
    <xf numFmtId="0" fontId="14" fillId="0" borderId="8" xfId="0" applyFont="1" applyBorder="1" applyAlignment="1">
      <alignment horizontal="center" vertical="center"/>
    </xf>
    <xf numFmtId="0" fontId="14" fillId="0" borderId="61" xfId="0" applyFont="1" applyBorder="1" applyAlignment="1">
      <alignment horizontal="center" vertical="center"/>
    </xf>
    <xf numFmtId="0" fontId="14" fillId="0" borderId="17" xfId="0" applyFont="1" applyBorder="1" applyAlignment="1">
      <alignment horizontal="center" vertical="center"/>
    </xf>
    <xf numFmtId="0" fontId="14" fillId="0" borderId="19" xfId="0" applyFont="1" applyBorder="1" applyAlignment="1">
      <alignment horizontal="center" vertical="center"/>
    </xf>
    <xf numFmtId="0" fontId="16" fillId="0" borderId="1" xfId="0" applyFont="1" applyBorder="1" applyAlignment="1">
      <alignment horizontal="left" vertical="top" wrapText="1"/>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10" fillId="0" borderId="5" xfId="0" applyFont="1" applyBorder="1" applyAlignment="1">
      <alignment horizontal="left" vertical="top" wrapText="1"/>
    </xf>
    <xf numFmtId="0" fontId="10" fillId="0" borderId="6" xfId="0" applyFont="1" applyBorder="1" applyAlignment="1">
      <alignment horizontal="left" vertical="top" wrapText="1"/>
    </xf>
    <xf numFmtId="0" fontId="10" fillId="0" borderId="7" xfId="0" applyFont="1" applyBorder="1" applyAlignment="1">
      <alignment horizontal="left" vertical="top"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3" fillId="2" borderId="12" xfId="0" applyFont="1" applyFill="1" applyBorder="1" applyAlignment="1">
      <alignment horizontal="center" vertical="center" textRotation="90" wrapText="1"/>
    </xf>
    <xf numFmtId="0" fontId="13" fillId="2" borderId="70" xfId="0" applyFont="1" applyFill="1" applyBorder="1" applyAlignment="1">
      <alignment horizontal="center" vertical="center" textRotation="90" wrapText="1"/>
    </xf>
    <xf numFmtId="0" fontId="13" fillId="2" borderId="13" xfId="0" applyFont="1" applyFill="1" applyBorder="1" applyAlignment="1">
      <alignment horizontal="center" vertical="center"/>
    </xf>
    <xf numFmtId="0" fontId="13" fillId="2" borderId="59" xfId="0" applyFont="1" applyFill="1" applyBorder="1" applyAlignment="1">
      <alignment horizontal="center" vertical="center"/>
    </xf>
    <xf numFmtId="0" fontId="13" fillId="2" borderId="23" xfId="0" applyFont="1" applyFill="1" applyBorder="1" applyAlignment="1">
      <alignment horizontal="center" vertical="center"/>
    </xf>
    <xf numFmtId="0" fontId="13" fillId="2" borderId="15"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9"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11" xfId="0" applyFont="1" applyFill="1" applyBorder="1" applyAlignment="1">
      <alignment horizontal="center" vertical="center"/>
    </xf>
    <xf numFmtId="0" fontId="10" fillId="0" borderId="5" xfId="0" applyFont="1" applyBorder="1" applyAlignment="1">
      <alignment horizontal="justify" vertical="center"/>
    </xf>
    <xf numFmtId="0" fontId="10" fillId="0" borderId="6" xfId="0" applyFont="1" applyBorder="1" applyAlignment="1">
      <alignment horizontal="justify" vertical="center"/>
    </xf>
    <xf numFmtId="0" fontId="10" fillId="0" borderId="7" xfId="0" applyFont="1" applyBorder="1" applyAlignment="1">
      <alignment horizontal="justify" vertical="center"/>
    </xf>
    <xf numFmtId="0" fontId="10" fillId="3" borderId="8" xfId="0" applyFont="1" applyFill="1" applyBorder="1" applyAlignment="1">
      <alignment horizontal="center" vertical="center" wrapText="1"/>
    </xf>
    <xf numFmtId="0" fontId="11" fillId="5" borderId="72" xfId="0" applyFont="1" applyFill="1" applyBorder="1" applyAlignment="1">
      <alignment horizontal="center" vertical="center"/>
    </xf>
    <xf numFmtId="0" fontId="11" fillId="5" borderId="13" xfId="0" applyFont="1" applyFill="1" applyBorder="1" applyAlignment="1">
      <alignment horizontal="center" vertical="center"/>
    </xf>
    <xf numFmtId="0" fontId="11" fillId="5" borderId="63"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59"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67" xfId="0" applyFont="1" applyFill="1" applyBorder="1" applyAlignment="1">
      <alignment horizontal="center" vertical="center"/>
    </xf>
  </cellXfs>
  <cellStyles count="6">
    <cellStyle name="Estilo 1" xfId="5" xr:uid="{00000000-0005-0000-0000-000000000000}"/>
    <cellStyle name="Normal" xfId="0" builtinId="0"/>
    <cellStyle name="Normal 2" xfId="2" xr:uid="{00000000-0005-0000-0000-000002000000}"/>
    <cellStyle name="Normal 2 2" xfId="3" xr:uid="{00000000-0005-0000-0000-000003000000}"/>
    <cellStyle name="Normal 2 2 2" xfId="4" xr:uid="{00000000-0005-0000-0000-000004000000}"/>
    <cellStyle name="Porcentaje" xfId="1" builtinId="5"/>
  </cellStyles>
  <dxfs count="5">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rPr lang="es-CO"/>
              <a:t>Cumplimiento de Actividades</a:t>
            </a:r>
          </a:p>
        </c:rich>
      </c:tx>
      <c:overlay val="0"/>
    </c:title>
    <c:autoTitleDeleted val="0"/>
    <c:plotArea>
      <c:layout>
        <c:manualLayout>
          <c:layoutTarget val="inner"/>
          <c:xMode val="edge"/>
          <c:yMode val="edge"/>
          <c:x val="0.11762258143711755"/>
          <c:y val="0.24483071415236277"/>
          <c:w val="0.86880759017931375"/>
          <c:h val="0.47624060709924765"/>
        </c:manualLayout>
      </c:layout>
      <c:barChart>
        <c:barDir val="col"/>
        <c:grouping val="clustered"/>
        <c:varyColors val="0"/>
        <c:ser>
          <c:idx val="0"/>
          <c:order val="0"/>
          <c:tx>
            <c:strRef>
              <c:f>Ft!$Z$40</c:f>
              <c:strCache>
                <c:ptCount val="1"/>
                <c:pt idx="0">
                  <c:v>Cumplimiento de actividades</c:v>
                </c:pt>
              </c:strCache>
            </c:strRef>
          </c:tx>
          <c:invertIfNegative val="0"/>
          <c:dLbls>
            <c:spPr>
              <a:noFill/>
              <a:ln>
                <a:noFill/>
              </a:ln>
              <a:effectLst/>
            </c:spPr>
            <c:txPr>
              <a:bodyPr/>
              <a:lstStyle/>
              <a:p>
                <a:pPr>
                  <a:defRPr sz="1000" b="0" i="0" u="none" strike="noStrike" baseline="0">
                    <a:solidFill>
                      <a:srgbClr val="000000"/>
                    </a:solidFill>
                    <a:latin typeface="Calibri"/>
                    <a:ea typeface="Calibri"/>
                    <a:cs typeface="Calibri"/>
                  </a:defRPr>
                </a:pPr>
                <a:endParaRPr lang="es-CO"/>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(Ft!$AH$37,Ft!$AR$37,Ft!$BB$37,Ft!$BL$37)</c:f>
              <c:strCache>
                <c:ptCount val="4"/>
                <c:pt idx="0">
                  <c:v>II TRIMESTRE</c:v>
                </c:pt>
                <c:pt idx="1">
                  <c:v>IIITRIMESTRE</c:v>
                </c:pt>
                <c:pt idx="2">
                  <c:v>IV TRIMESTRE</c:v>
                </c:pt>
                <c:pt idx="3">
                  <c:v>I TRIMESTRE</c:v>
                </c:pt>
              </c:strCache>
            </c:strRef>
          </c:cat>
          <c:val>
            <c:numRef>
              <c:f>(Ft!$AH$40,Ft!$AR$40,Ft!$BB$40,Ft!$BL$40)</c:f>
              <c:numCache>
                <c:formatCode>0%</c:formatCode>
                <c:ptCount val="4"/>
                <c:pt idx="0">
                  <c:v>1</c:v>
                </c:pt>
                <c:pt idx="1">
                  <c:v>1</c:v>
                </c:pt>
                <c:pt idx="2">
                  <c:v>1</c:v>
                </c:pt>
                <c:pt idx="3">
                  <c:v>1</c:v>
                </c:pt>
              </c:numCache>
            </c:numRef>
          </c:val>
          <c:extLst>
            <c:ext xmlns:c16="http://schemas.microsoft.com/office/drawing/2014/chart" uri="{C3380CC4-5D6E-409C-BE32-E72D297353CC}">
              <c16:uniqueId val="{00000000-7DD3-4380-B11F-2CA3CC7C2471}"/>
            </c:ext>
          </c:extLst>
        </c:ser>
        <c:dLbls>
          <c:showLegendKey val="0"/>
          <c:showVal val="0"/>
          <c:showCatName val="0"/>
          <c:showSerName val="0"/>
          <c:showPercent val="0"/>
          <c:showBubbleSize val="0"/>
        </c:dLbls>
        <c:gapWidth val="75"/>
        <c:axId val="81461632"/>
        <c:axId val="81463168"/>
      </c:barChart>
      <c:lineChart>
        <c:grouping val="standard"/>
        <c:varyColors val="0"/>
        <c:ser>
          <c:idx val="1"/>
          <c:order val="1"/>
          <c:tx>
            <c:strRef>
              <c:f>Ft!$Z$41</c:f>
              <c:strCache>
                <c:ptCount val="1"/>
                <c:pt idx="0">
                  <c:v>Acumulado o Promedio</c:v>
                </c:pt>
              </c:strCache>
            </c:strRef>
          </c:tx>
          <c:spPr>
            <a:ln w="63500">
              <a:solidFill>
                <a:schemeClr val="accent1">
                  <a:lumMod val="75000"/>
                </a:schemeClr>
              </a:solidFill>
            </a:ln>
          </c:spPr>
          <c:marker>
            <c:symbol val="none"/>
          </c:marker>
          <c:cat>
            <c:strRef>
              <c:f>(Ft!$AH$37,Ft!$AR$37,Ft!$BB$37,Ft!$BL$37)</c:f>
              <c:strCache>
                <c:ptCount val="4"/>
                <c:pt idx="0">
                  <c:v>II TRIMESTRE</c:v>
                </c:pt>
                <c:pt idx="1">
                  <c:v>IIITRIMESTRE</c:v>
                </c:pt>
                <c:pt idx="2">
                  <c:v>IV TRIMESTRE</c:v>
                </c:pt>
                <c:pt idx="3">
                  <c:v>I TRIMESTRE</c:v>
                </c:pt>
              </c:strCache>
            </c:strRef>
          </c:cat>
          <c:val>
            <c:numRef>
              <c:f>(Ft!$AH$41,Ft!$AR$41,Ft!$BB$41,Ft!$BL$41)</c:f>
              <c:numCache>
                <c:formatCode>0%</c:formatCode>
                <c:ptCount val="4"/>
                <c:pt idx="0">
                  <c:v>1</c:v>
                </c:pt>
                <c:pt idx="1">
                  <c:v>1</c:v>
                </c:pt>
                <c:pt idx="2">
                  <c:v>1</c:v>
                </c:pt>
                <c:pt idx="3">
                  <c:v>1</c:v>
                </c:pt>
              </c:numCache>
            </c:numRef>
          </c:val>
          <c:smooth val="0"/>
          <c:extLst>
            <c:ext xmlns:c16="http://schemas.microsoft.com/office/drawing/2014/chart" uri="{C3380CC4-5D6E-409C-BE32-E72D297353CC}">
              <c16:uniqueId val="{00000001-7DD3-4380-B11F-2CA3CC7C2471}"/>
            </c:ext>
          </c:extLst>
        </c:ser>
        <c:ser>
          <c:idx val="2"/>
          <c:order val="2"/>
          <c:tx>
            <c:strRef>
              <c:f>Ft!$U$37</c:f>
              <c:strCache>
                <c:ptCount val="1"/>
                <c:pt idx="0">
                  <c:v>META</c:v>
                </c:pt>
              </c:strCache>
            </c:strRef>
          </c:tx>
          <c:spPr>
            <a:ln w="63500"/>
          </c:spPr>
          <c:marker>
            <c:symbol val="none"/>
          </c:marker>
          <c:cat>
            <c:strRef>
              <c:f>(Ft!$AH$37,Ft!$AR$37,Ft!$BB$37,Ft!$BL$37)</c:f>
              <c:strCache>
                <c:ptCount val="4"/>
                <c:pt idx="0">
                  <c:v>II TRIMESTRE</c:v>
                </c:pt>
                <c:pt idx="1">
                  <c:v>IIITRIMESTRE</c:v>
                </c:pt>
                <c:pt idx="2">
                  <c:v>IV TRIMESTRE</c:v>
                </c:pt>
                <c:pt idx="3">
                  <c:v>I TRIMESTRE</c:v>
                </c:pt>
              </c:strCache>
            </c:strRef>
          </c:cat>
          <c:val>
            <c:numRef>
              <c:f>(Ft!$U$38,Ft!$U$38,Ft!$U$38,Ft!$U$38)</c:f>
              <c:numCache>
                <c:formatCode>0%</c:formatCode>
                <c:ptCount val="4"/>
                <c:pt idx="0">
                  <c:v>0.8</c:v>
                </c:pt>
                <c:pt idx="1">
                  <c:v>0.8</c:v>
                </c:pt>
                <c:pt idx="2">
                  <c:v>0.8</c:v>
                </c:pt>
                <c:pt idx="3">
                  <c:v>0.8</c:v>
                </c:pt>
              </c:numCache>
            </c:numRef>
          </c:val>
          <c:smooth val="0"/>
          <c:extLst>
            <c:ext xmlns:c16="http://schemas.microsoft.com/office/drawing/2014/chart" uri="{C3380CC4-5D6E-409C-BE32-E72D297353CC}">
              <c16:uniqueId val="{00000002-7DD3-4380-B11F-2CA3CC7C2471}"/>
            </c:ext>
          </c:extLst>
        </c:ser>
        <c:dLbls>
          <c:showLegendKey val="0"/>
          <c:showVal val="0"/>
          <c:showCatName val="0"/>
          <c:showSerName val="0"/>
          <c:showPercent val="0"/>
          <c:showBubbleSize val="0"/>
        </c:dLbls>
        <c:marker val="1"/>
        <c:smooth val="0"/>
        <c:axId val="81461632"/>
        <c:axId val="81463168"/>
      </c:lineChart>
      <c:catAx>
        <c:axId val="81461632"/>
        <c:scaling>
          <c:orientation val="minMax"/>
        </c:scaling>
        <c:delete val="0"/>
        <c:axPos val="b"/>
        <c:majorGridlines/>
        <c:numFmt formatCode="General" sourceLinked="1"/>
        <c:majorTickMark val="none"/>
        <c:minorTickMark val="none"/>
        <c:tickLblPos val="nextTo"/>
        <c:txPr>
          <a:bodyPr rot="0" vert="horz"/>
          <a:lstStyle/>
          <a:p>
            <a:pPr>
              <a:defRPr sz="1000" b="0" i="0" u="none" strike="noStrike" baseline="0">
                <a:solidFill>
                  <a:srgbClr val="000000"/>
                </a:solidFill>
                <a:latin typeface="Calibri"/>
                <a:ea typeface="Calibri"/>
                <a:cs typeface="Calibri"/>
              </a:defRPr>
            </a:pPr>
            <a:endParaRPr lang="es-CO"/>
          </a:p>
        </c:txPr>
        <c:crossAx val="81463168"/>
        <c:crosses val="autoZero"/>
        <c:auto val="1"/>
        <c:lblAlgn val="ctr"/>
        <c:lblOffset val="100"/>
        <c:noMultiLvlLbl val="0"/>
      </c:catAx>
      <c:valAx>
        <c:axId val="81463168"/>
        <c:scaling>
          <c:orientation val="minMax"/>
        </c:scaling>
        <c:delete val="0"/>
        <c:axPos val="l"/>
        <c:majorGridlines/>
        <c:numFmt formatCode="#,##0.000" sourceLinked="0"/>
        <c:majorTickMark val="none"/>
        <c:minorTickMark val="none"/>
        <c:tickLblPos val="nextTo"/>
        <c:spPr>
          <a:ln w="9525">
            <a:noFill/>
          </a:ln>
        </c:spPr>
        <c:txPr>
          <a:bodyPr rot="0" vert="horz"/>
          <a:lstStyle/>
          <a:p>
            <a:pPr>
              <a:defRPr sz="1000" b="0" i="0" u="none" strike="noStrike" baseline="0">
                <a:solidFill>
                  <a:srgbClr val="000000"/>
                </a:solidFill>
                <a:latin typeface="Calibri"/>
                <a:ea typeface="Calibri"/>
                <a:cs typeface="Calibri"/>
              </a:defRPr>
            </a:pPr>
            <a:endParaRPr lang="es-CO"/>
          </a:p>
        </c:txPr>
        <c:crossAx val="81461632"/>
        <c:crosses val="autoZero"/>
        <c:crossBetween val="between"/>
      </c:valAx>
    </c:plotArea>
    <c:legend>
      <c:legendPos val="b"/>
      <c:overlay val="0"/>
      <c:txPr>
        <a:bodyPr/>
        <a:lstStyle/>
        <a:p>
          <a:pPr>
            <a:defRPr sz="1600" b="0" i="0" u="none" strike="noStrike" baseline="0">
              <a:solidFill>
                <a:srgbClr val="000000"/>
              </a:solidFill>
              <a:latin typeface="Calibri"/>
              <a:ea typeface="Calibri"/>
              <a:cs typeface="Calibri"/>
            </a:defRPr>
          </a:pPr>
          <a:endParaRPr lang="es-CO"/>
        </a:p>
      </c:txPr>
    </c:legend>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es-CO"/>
    </a:p>
  </c:txPr>
  <c:printSettings>
    <c:headerFooter/>
    <c:pageMargins b="0.75000000000000744" l="0.70000000000000062" r="0.70000000000000062" t="0.75000000000000744"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85725</xdr:colOff>
      <xdr:row>39</xdr:row>
      <xdr:rowOff>76200</xdr:rowOff>
    </xdr:from>
    <xdr:to>
      <xdr:col>24</xdr:col>
      <xdr:colOff>495300</xdr:colOff>
      <xdr:row>47</xdr:row>
      <xdr:rowOff>2009775</xdr:rowOff>
    </xdr:to>
    <xdr:graphicFrame macro="">
      <xdr:nvGraphicFramePr>
        <xdr:cNvPr id="2" name="3 Gráfico">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C3:CH49"/>
  <sheetViews>
    <sheetView showGridLines="0" tabSelected="1" view="pageBreakPreview" topLeftCell="K30" zoomScale="80" zoomScaleNormal="70" zoomScaleSheetLayoutView="80" zoomScalePageLayoutView="90" workbookViewId="0">
      <selection activeCell="BB42" sqref="BB42:BK48"/>
    </sheetView>
  </sheetViews>
  <sheetFormatPr baseColWidth="10" defaultColWidth="16.140625" defaultRowHeight="14.25" x14ac:dyDescent="0.2"/>
  <cols>
    <col min="1" max="1" width="7" style="40" customWidth="1"/>
    <col min="2" max="2" width="9.28515625" style="40" customWidth="1"/>
    <col min="3" max="3" width="7.42578125" style="40" customWidth="1"/>
    <col min="4" max="11" width="3.7109375" style="40" customWidth="1"/>
    <col min="12" max="12" width="40.28515625" style="40" customWidth="1"/>
    <col min="13" max="16" width="3.7109375" style="40" customWidth="1"/>
    <col min="17" max="17" width="4" style="40" customWidth="1"/>
    <col min="18" max="19" width="3.7109375" style="40" customWidth="1"/>
    <col min="20" max="20" width="8.5703125" style="40" customWidth="1"/>
    <col min="21" max="21" width="7.7109375" style="40" customWidth="1"/>
    <col min="22" max="22" width="0.140625" style="40" customWidth="1"/>
    <col min="23" max="25" width="9.140625" style="40" customWidth="1"/>
    <col min="26" max="73" width="3.7109375" style="40" customWidth="1"/>
    <col min="74" max="74" width="8.28515625" style="40" customWidth="1"/>
    <col min="75" max="16384" width="16.140625" style="40"/>
  </cols>
  <sheetData>
    <row r="3" spans="3:86" ht="15" thickBot="1" x14ac:dyDescent="0.25"/>
    <row r="4" spans="3:86" ht="26.25" customHeight="1" x14ac:dyDescent="0.2">
      <c r="C4" s="95"/>
      <c r="D4" s="96"/>
      <c r="E4" s="96"/>
      <c r="F4" s="96"/>
      <c r="G4" s="96"/>
      <c r="H4" s="96"/>
      <c r="I4" s="96"/>
      <c r="J4" s="96"/>
      <c r="K4" s="96"/>
      <c r="L4" s="86" t="s">
        <v>69</v>
      </c>
      <c r="M4" s="87"/>
      <c r="N4" s="87"/>
      <c r="O4" s="87"/>
      <c r="P4" s="87"/>
      <c r="Q4" s="87"/>
      <c r="R4" s="87"/>
      <c r="S4" s="87"/>
      <c r="T4" s="87"/>
      <c r="U4" s="87"/>
      <c r="V4" s="87"/>
      <c r="W4" s="87"/>
      <c r="X4" s="87"/>
      <c r="Y4" s="87"/>
      <c r="Z4" s="87"/>
      <c r="AA4" s="87"/>
      <c r="AB4" s="87"/>
      <c r="AC4" s="87"/>
      <c r="AD4" s="87"/>
      <c r="AE4" s="87"/>
      <c r="AF4" s="87"/>
      <c r="AG4" s="87"/>
      <c r="AH4" s="87"/>
      <c r="AI4" s="87"/>
      <c r="AJ4" s="87"/>
      <c r="AK4" s="87"/>
      <c r="AL4" s="87"/>
      <c r="AM4" s="87"/>
      <c r="AN4" s="87"/>
      <c r="AO4" s="87"/>
      <c r="AP4" s="87"/>
      <c r="AQ4" s="87"/>
      <c r="AR4" s="87"/>
      <c r="AS4" s="87"/>
      <c r="AT4" s="87"/>
      <c r="AU4" s="87"/>
      <c r="AV4" s="87"/>
      <c r="AW4" s="87"/>
      <c r="AX4" s="87"/>
      <c r="AY4" s="87"/>
      <c r="AZ4" s="87"/>
      <c r="BA4" s="87"/>
      <c r="BB4" s="87"/>
      <c r="BC4" s="87"/>
      <c r="BD4" s="88"/>
      <c r="BE4" s="225"/>
      <c r="BF4" s="225"/>
      <c r="BG4" s="225"/>
      <c r="BH4" s="225"/>
      <c r="BI4" s="225"/>
      <c r="BJ4" s="225"/>
      <c r="BK4" s="225"/>
      <c r="BL4" s="225"/>
      <c r="BM4" s="225"/>
      <c r="BN4" s="225"/>
      <c r="BO4" s="225"/>
      <c r="BP4" s="225"/>
      <c r="BQ4" s="225"/>
      <c r="BR4" s="225"/>
      <c r="BS4" s="225"/>
      <c r="BT4" s="225"/>
      <c r="BU4" s="226"/>
    </row>
    <row r="5" spans="3:86" ht="30" customHeight="1" x14ac:dyDescent="0.2">
      <c r="C5" s="97"/>
      <c r="D5" s="98"/>
      <c r="E5" s="98"/>
      <c r="F5" s="98"/>
      <c r="G5" s="98"/>
      <c r="H5" s="98"/>
      <c r="I5" s="98"/>
      <c r="J5" s="98"/>
      <c r="K5" s="98"/>
      <c r="L5" s="89"/>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c r="AS5" s="90"/>
      <c r="AT5" s="90"/>
      <c r="AU5" s="90"/>
      <c r="AV5" s="90"/>
      <c r="AW5" s="90"/>
      <c r="AX5" s="90"/>
      <c r="AY5" s="90"/>
      <c r="AZ5" s="90"/>
      <c r="BA5" s="90"/>
      <c r="BB5" s="90"/>
      <c r="BC5" s="90"/>
      <c r="BD5" s="91"/>
      <c r="BE5" s="227"/>
      <c r="BF5" s="227"/>
      <c r="BG5" s="227"/>
      <c r="BH5" s="227"/>
      <c r="BI5" s="227"/>
      <c r="BJ5" s="227"/>
      <c r="BK5" s="227"/>
      <c r="BL5" s="227"/>
      <c r="BM5" s="227"/>
      <c r="BN5" s="227"/>
      <c r="BO5" s="227"/>
      <c r="BP5" s="227"/>
      <c r="BQ5" s="227"/>
      <c r="BR5" s="227"/>
      <c r="BS5" s="227"/>
      <c r="BT5" s="227"/>
      <c r="BU5" s="228"/>
    </row>
    <row r="6" spans="3:86" ht="30" customHeight="1" thickBot="1" x14ac:dyDescent="0.3">
      <c r="C6" s="99"/>
      <c r="D6" s="100"/>
      <c r="E6" s="100"/>
      <c r="F6" s="100"/>
      <c r="G6" s="100"/>
      <c r="H6" s="100"/>
      <c r="I6" s="100"/>
      <c r="J6" s="100"/>
      <c r="K6" s="100"/>
      <c r="L6" s="92"/>
      <c r="M6" s="93"/>
      <c r="N6" s="93"/>
      <c r="O6" s="93"/>
      <c r="P6" s="93"/>
      <c r="Q6" s="93"/>
      <c r="R6" s="93"/>
      <c r="S6" s="93"/>
      <c r="T6" s="93"/>
      <c r="U6" s="93"/>
      <c r="V6" s="93"/>
      <c r="W6" s="93"/>
      <c r="X6" s="93"/>
      <c r="Y6" s="93"/>
      <c r="Z6" s="93"/>
      <c r="AA6" s="93"/>
      <c r="AB6" s="93"/>
      <c r="AC6" s="93"/>
      <c r="AD6" s="93"/>
      <c r="AE6" s="93"/>
      <c r="AF6" s="93"/>
      <c r="AG6" s="93"/>
      <c r="AH6" s="93"/>
      <c r="AI6" s="93"/>
      <c r="AJ6" s="93"/>
      <c r="AK6" s="93"/>
      <c r="AL6" s="93"/>
      <c r="AM6" s="93"/>
      <c r="AN6" s="93"/>
      <c r="AO6" s="93"/>
      <c r="AP6" s="93"/>
      <c r="AQ6" s="93"/>
      <c r="AR6" s="93"/>
      <c r="AS6" s="93"/>
      <c r="AT6" s="93"/>
      <c r="AU6" s="93"/>
      <c r="AV6" s="93"/>
      <c r="AW6" s="93"/>
      <c r="AX6" s="93"/>
      <c r="AY6" s="93"/>
      <c r="AZ6" s="93"/>
      <c r="BA6" s="93"/>
      <c r="BB6" s="93"/>
      <c r="BC6" s="93"/>
      <c r="BD6" s="94"/>
      <c r="BE6" s="229"/>
      <c r="BF6" s="229"/>
      <c r="BG6" s="229"/>
      <c r="BH6" s="229"/>
      <c r="BI6" s="229"/>
      <c r="BJ6" s="229"/>
      <c r="BK6" s="229"/>
      <c r="BL6" s="229"/>
      <c r="BM6" s="229"/>
      <c r="BN6" s="229"/>
      <c r="BO6" s="229"/>
      <c r="BP6" s="229"/>
      <c r="BQ6" s="229"/>
      <c r="BR6" s="229"/>
      <c r="BS6" s="229"/>
      <c r="BT6" s="229"/>
      <c r="BU6" s="230"/>
      <c r="BY6" s="47"/>
    </row>
    <row r="7" spans="3:86" ht="10.5" customHeight="1" thickBot="1" x14ac:dyDescent="0.3">
      <c r="BY7" s="48"/>
    </row>
    <row r="8" spans="3:86" ht="15" x14ac:dyDescent="0.25">
      <c r="C8" s="208" t="s">
        <v>0</v>
      </c>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c r="AN8" s="209"/>
      <c r="AO8" s="209"/>
      <c r="AP8" s="209"/>
      <c r="AQ8" s="209"/>
      <c r="AR8" s="209"/>
      <c r="AS8" s="209"/>
      <c r="AT8" s="209"/>
      <c r="AU8" s="209"/>
      <c r="AV8" s="209"/>
      <c r="AW8" s="209"/>
      <c r="AX8" s="209"/>
      <c r="AY8" s="209"/>
      <c r="AZ8" s="209"/>
      <c r="BA8" s="209"/>
      <c r="BB8" s="209"/>
      <c r="BC8" s="209"/>
      <c r="BD8" s="209"/>
      <c r="BE8" s="209"/>
      <c r="BF8" s="209"/>
      <c r="BG8" s="209"/>
      <c r="BH8" s="209"/>
      <c r="BI8" s="209"/>
      <c r="BJ8" s="209"/>
      <c r="BK8" s="209"/>
      <c r="BL8" s="209"/>
      <c r="BM8" s="209"/>
      <c r="BN8" s="209"/>
      <c r="BO8" s="209"/>
      <c r="BP8" s="209"/>
      <c r="BQ8" s="209"/>
      <c r="BR8" s="209"/>
      <c r="BS8" s="209"/>
      <c r="BT8" s="209"/>
      <c r="BU8" s="210"/>
      <c r="BY8" s="47"/>
    </row>
    <row r="9" spans="3:86" ht="38.25" customHeight="1" thickBot="1" x14ac:dyDescent="0.25">
      <c r="C9" s="251" t="s">
        <v>70</v>
      </c>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c r="AW9" s="252"/>
      <c r="AX9" s="252"/>
      <c r="AY9" s="252"/>
      <c r="AZ9" s="252"/>
      <c r="BA9" s="252"/>
      <c r="BB9" s="252"/>
      <c r="BC9" s="252"/>
      <c r="BD9" s="252"/>
      <c r="BE9" s="252"/>
      <c r="BF9" s="252"/>
      <c r="BG9" s="252"/>
      <c r="BH9" s="252"/>
      <c r="BI9" s="252"/>
      <c r="BJ9" s="252"/>
      <c r="BK9" s="252"/>
      <c r="BL9" s="252"/>
      <c r="BM9" s="252"/>
      <c r="BN9" s="252"/>
      <c r="BO9" s="252"/>
      <c r="BP9" s="252"/>
      <c r="BQ9" s="252"/>
      <c r="BR9" s="252"/>
      <c r="BS9" s="252"/>
      <c r="BT9" s="252"/>
      <c r="BU9" s="253"/>
      <c r="BY9" s="206"/>
      <c r="BZ9" s="206"/>
      <c r="CA9" s="206"/>
      <c r="CB9" s="206"/>
      <c r="CC9" s="206"/>
      <c r="CD9" s="206"/>
      <c r="CE9" s="206"/>
      <c r="CF9" s="206"/>
      <c r="CG9" s="206"/>
      <c r="CH9" s="206"/>
    </row>
    <row r="10" spans="3:86" ht="10.5" customHeight="1" thickBot="1" x14ac:dyDescent="0.25">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c r="AS10" s="207"/>
      <c r="AT10" s="207"/>
      <c r="AU10" s="207"/>
      <c r="AV10" s="207"/>
      <c r="AW10" s="207"/>
      <c r="AX10" s="207"/>
      <c r="AY10" s="207"/>
      <c r="AZ10" s="207"/>
      <c r="BA10" s="207"/>
      <c r="BB10" s="207"/>
      <c r="BC10" s="207"/>
      <c r="BD10" s="207"/>
      <c r="BE10" s="207"/>
      <c r="BF10" s="207"/>
      <c r="BG10" s="207"/>
      <c r="BH10" s="207"/>
      <c r="BI10" s="207"/>
      <c r="BJ10" s="207"/>
      <c r="BK10" s="207"/>
      <c r="BL10" s="207"/>
      <c r="BM10" s="207"/>
      <c r="BN10" s="207"/>
      <c r="BO10" s="207"/>
      <c r="BP10" s="207"/>
      <c r="BQ10" s="207"/>
      <c r="BR10" s="207"/>
      <c r="BS10" s="207"/>
      <c r="BT10" s="207"/>
      <c r="BU10" s="207"/>
      <c r="BY10" s="206"/>
      <c r="BZ10" s="206"/>
      <c r="CA10" s="206"/>
      <c r="CB10" s="206"/>
      <c r="CC10" s="206"/>
      <c r="CD10" s="206"/>
      <c r="CE10" s="206"/>
      <c r="CF10" s="206"/>
      <c r="CG10" s="206"/>
      <c r="CH10" s="206"/>
    </row>
    <row r="11" spans="3:86" ht="15" x14ac:dyDescent="0.2">
      <c r="C11" s="208" t="s">
        <v>1</v>
      </c>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c r="AN11" s="209"/>
      <c r="AO11" s="209"/>
      <c r="AP11" s="209"/>
      <c r="AQ11" s="209"/>
      <c r="AR11" s="209"/>
      <c r="AS11" s="209"/>
      <c r="AT11" s="209"/>
      <c r="AU11" s="209"/>
      <c r="AV11" s="209"/>
      <c r="AW11" s="209"/>
      <c r="AX11" s="209"/>
      <c r="AY11" s="209"/>
      <c r="AZ11" s="209"/>
      <c r="BA11" s="209"/>
      <c r="BB11" s="209"/>
      <c r="BC11" s="209"/>
      <c r="BD11" s="209"/>
      <c r="BE11" s="209"/>
      <c r="BF11" s="209"/>
      <c r="BG11" s="209"/>
      <c r="BH11" s="209"/>
      <c r="BI11" s="209"/>
      <c r="BJ11" s="209"/>
      <c r="BK11" s="209"/>
      <c r="BL11" s="209"/>
      <c r="BM11" s="209"/>
      <c r="BN11" s="209"/>
      <c r="BO11" s="209"/>
      <c r="BP11" s="209"/>
      <c r="BQ11" s="209"/>
      <c r="BR11" s="209"/>
      <c r="BS11" s="209"/>
      <c r="BT11" s="209"/>
      <c r="BU11" s="210"/>
      <c r="BY11" s="211"/>
      <c r="BZ11" s="211"/>
      <c r="CA11" s="211"/>
      <c r="CB11" s="211"/>
      <c r="CC11" s="211"/>
      <c r="CD11" s="211"/>
      <c r="CE11" s="211"/>
      <c r="CF11" s="211"/>
      <c r="CG11" s="211"/>
      <c r="CH11" s="211"/>
    </row>
    <row r="12" spans="3:86" ht="24.75" customHeight="1" thickBot="1" x14ac:dyDescent="0.25">
      <c r="C12" s="212" t="s">
        <v>71</v>
      </c>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3"/>
      <c r="AN12" s="213"/>
      <c r="AO12" s="213"/>
      <c r="AP12" s="213"/>
      <c r="AQ12" s="213"/>
      <c r="AR12" s="213"/>
      <c r="AS12" s="213"/>
      <c r="AT12" s="213"/>
      <c r="AU12" s="213"/>
      <c r="AV12" s="213"/>
      <c r="AW12" s="213"/>
      <c r="AX12" s="213"/>
      <c r="AY12" s="213"/>
      <c r="AZ12" s="213"/>
      <c r="BA12" s="213"/>
      <c r="BB12" s="213"/>
      <c r="BC12" s="213"/>
      <c r="BD12" s="213"/>
      <c r="BE12" s="213"/>
      <c r="BF12" s="213"/>
      <c r="BG12" s="213"/>
      <c r="BH12" s="213"/>
      <c r="BI12" s="213"/>
      <c r="BJ12" s="213"/>
      <c r="BK12" s="213"/>
      <c r="BL12" s="213"/>
      <c r="BM12" s="213"/>
      <c r="BN12" s="213"/>
      <c r="BO12" s="213"/>
      <c r="BP12" s="213"/>
      <c r="BQ12" s="213"/>
      <c r="BR12" s="213"/>
      <c r="BS12" s="213"/>
      <c r="BT12" s="213"/>
      <c r="BU12" s="214"/>
      <c r="BY12" s="206"/>
      <c r="BZ12" s="206"/>
      <c r="CA12" s="206"/>
      <c r="CB12" s="206"/>
      <c r="CC12" s="206"/>
      <c r="CD12" s="206"/>
      <c r="CE12" s="206"/>
      <c r="CF12" s="206"/>
      <c r="CG12" s="206"/>
      <c r="CH12" s="215"/>
    </row>
    <row r="13" spans="3:86" ht="9.75" customHeight="1" thickBot="1" x14ac:dyDescent="0.25">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c r="BA13" s="49"/>
      <c r="BB13" s="49"/>
      <c r="BC13" s="49"/>
      <c r="BD13" s="49"/>
      <c r="BE13" s="49"/>
      <c r="BF13" s="49"/>
      <c r="BG13" s="49"/>
      <c r="BH13" s="49"/>
      <c r="BI13" s="49"/>
      <c r="BJ13" s="49"/>
      <c r="BK13" s="49"/>
      <c r="BL13" s="49"/>
      <c r="BM13" s="49"/>
      <c r="BN13" s="49"/>
      <c r="BO13" s="49"/>
      <c r="BP13" s="49"/>
      <c r="BQ13" s="49"/>
      <c r="BR13" s="49"/>
      <c r="BS13" s="49"/>
      <c r="BT13" s="49"/>
      <c r="BU13" s="49"/>
      <c r="BY13" s="41"/>
      <c r="BZ13" s="41"/>
      <c r="CA13" s="41"/>
      <c r="CB13" s="41"/>
      <c r="CC13" s="41"/>
      <c r="CD13" s="41"/>
      <c r="CE13" s="41"/>
      <c r="CF13" s="41"/>
      <c r="CG13" s="41"/>
      <c r="CH13" s="42"/>
    </row>
    <row r="14" spans="3:86" ht="70.5" customHeight="1" x14ac:dyDescent="0.2">
      <c r="C14" s="231" t="s">
        <v>85</v>
      </c>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c r="AN14" s="232"/>
      <c r="AO14" s="232"/>
      <c r="AP14" s="232"/>
      <c r="AQ14" s="232"/>
      <c r="AR14" s="232"/>
      <c r="AS14" s="232"/>
      <c r="AT14" s="232"/>
      <c r="AU14" s="232"/>
      <c r="AV14" s="232"/>
      <c r="AW14" s="232"/>
      <c r="AX14" s="232"/>
      <c r="AY14" s="232"/>
      <c r="AZ14" s="232"/>
      <c r="BA14" s="232"/>
      <c r="BB14" s="232"/>
      <c r="BC14" s="232"/>
      <c r="BD14" s="232"/>
      <c r="BE14" s="232"/>
      <c r="BF14" s="232"/>
      <c r="BG14" s="232"/>
      <c r="BH14" s="232"/>
      <c r="BI14" s="232"/>
      <c r="BJ14" s="232"/>
      <c r="BK14" s="232"/>
      <c r="BL14" s="232"/>
      <c r="BM14" s="232"/>
      <c r="BN14" s="232"/>
      <c r="BO14" s="232"/>
      <c r="BP14" s="232"/>
      <c r="BQ14" s="232"/>
      <c r="BR14" s="232"/>
      <c r="BS14" s="232"/>
      <c r="BT14" s="232"/>
      <c r="BU14" s="233"/>
      <c r="BY14" s="41"/>
      <c r="BZ14" s="41"/>
      <c r="CA14" s="41"/>
      <c r="CB14" s="41"/>
      <c r="CC14" s="41"/>
      <c r="CD14" s="41"/>
      <c r="CE14" s="41"/>
      <c r="CF14" s="41"/>
      <c r="CG14" s="41"/>
      <c r="CH14" s="42"/>
    </row>
    <row r="15" spans="3:86" ht="12" customHeight="1" thickBot="1" x14ac:dyDescent="0.25">
      <c r="C15" s="234"/>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35"/>
      <c r="AQ15" s="235"/>
      <c r="AR15" s="235"/>
      <c r="AS15" s="235"/>
      <c r="AT15" s="235"/>
      <c r="AU15" s="235"/>
      <c r="AV15" s="235"/>
      <c r="AW15" s="235"/>
      <c r="AX15" s="235"/>
      <c r="AY15" s="235"/>
      <c r="AZ15" s="235"/>
      <c r="BA15" s="235"/>
      <c r="BB15" s="235"/>
      <c r="BC15" s="235"/>
      <c r="BD15" s="235"/>
      <c r="BE15" s="235"/>
      <c r="BF15" s="235"/>
      <c r="BG15" s="235"/>
      <c r="BH15" s="235"/>
      <c r="BI15" s="235"/>
      <c r="BJ15" s="235"/>
      <c r="BK15" s="235"/>
      <c r="BL15" s="235"/>
      <c r="BM15" s="235"/>
      <c r="BN15" s="235"/>
      <c r="BO15" s="235"/>
      <c r="BP15" s="235"/>
      <c r="BQ15" s="235"/>
      <c r="BR15" s="235"/>
      <c r="BS15" s="235"/>
      <c r="BT15" s="235"/>
      <c r="BU15" s="236"/>
      <c r="BY15" s="41"/>
      <c r="BZ15" s="41"/>
      <c r="CA15" s="41"/>
      <c r="CB15" s="41"/>
      <c r="CC15" s="41"/>
      <c r="CD15" s="41"/>
      <c r="CE15" s="41"/>
      <c r="CF15" s="41"/>
      <c r="CG15" s="41"/>
      <c r="CH15" s="42"/>
    </row>
    <row r="16" spans="3:86" ht="9" customHeight="1" x14ac:dyDescent="0.2">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Y16" s="41"/>
      <c r="BZ16" s="41"/>
      <c r="CA16" s="41"/>
      <c r="CB16" s="41"/>
      <c r="CC16" s="41"/>
      <c r="CD16" s="41"/>
      <c r="CE16" s="41"/>
      <c r="CF16" s="41"/>
      <c r="CG16" s="41"/>
      <c r="CH16" s="42"/>
    </row>
    <row r="17" spans="3:86" ht="10.5" customHeight="1" x14ac:dyDescent="0.2">
      <c r="C17" s="51"/>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2"/>
      <c r="AK17" s="52"/>
      <c r="AL17" s="52"/>
      <c r="AM17" s="52"/>
      <c r="AN17" s="52"/>
      <c r="AO17" s="52"/>
      <c r="AP17" s="52"/>
      <c r="AQ17" s="52"/>
      <c r="AR17" s="52"/>
      <c r="AS17" s="52"/>
      <c r="AT17" s="52"/>
      <c r="AU17" s="52"/>
      <c r="AV17" s="52"/>
      <c r="AW17" s="52"/>
      <c r="AX17" s="52"/>
      <c r="AY17" s="52"/>
      <c r="AZ17" s="52"/>
      <c r="BA17" s="52"/>
      <c r="BB17" s="52"/>
      <c r="BC17" s="52"/>
      <c r="BD17" s="52"/>
      <c r="BE17" s="52"/>
      <c r="BF17" s="52"/>
      <c r="BG17" s="52"/>
      <c r="BH17" s="52"/>
      <c r="BI17" s="52"/>
      <c r="BJ17" s="52"/>
      <c r="BK17" s="52"/>
      <c r="BL17" s="52"/>
      <c r="BM17" s="52"/>
      <c r="BN17" s="52"/>
      <c r="BO17" s="52"/>
      <c r="BP17" s="52"/>
      <c r="BQ17" s="52"/>
      <c r="BR17" s="52"/>
      <c r="BS17" s="52"/>
      <c r="BT17" s="52"/>
      <c r="BU17" s="49"/>
      <c r="BY17" s="41"/>
      <c r="BZ17" s="41"/>
      <c r="CA17" s="41"/>
      <c r="CB17" s="41"/>
      <c r="CC17" s="41"/>
      <c r="CD17" s="41"/>
      <c r="CE17" s="41"/>
      <c r="CF17" s="41"/>
      <c r="CG17" s="41"/>
      <c r="CH17" s="42"/>
    </row>
    <row r="18" spans="3:86" s="43" customFormat="1" ht="9.75" customHeight="1" thickBot="1" x14ac:dyDescent="0.3">
      <c r="C18" s="53"/>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c r="AI18" s="54"/>
      <c r="AJ18" s="54"/>
      <c r="AK18" s="54"/>
      <c r="AL18" s="54"/>
      <c r="AM18" s="54"/>
      <c r="AN18" s="54"/>
      <c r="AO18" s="54"/>
      <c r="AP18" s="54"/>
      <c r="AQ18" s="54"/>
      <c r="AR18" s="54"/>
      <c r="AS18" s="54"/>
      <c r="AT18" s="54"/>
      <c r="AU18" s="54"/>
      <c r="AV18" s="54"/>
      <c r="AW18" s="54"/>
      <c r="AX18" s="54"/>
      <c r="AY18" s="54"/>
      <c r="AZ18" s="54"/>
      <c r="BA18" s="54"/>
      <c r="BB18" s="54"/>
      <c r="BC18" s="54"/>
      <c r="BD18" s="54"/>
      <c r="BE18" s="54"/>
      <c r="BF18" s="54"/>
      <c r="BG18" s="54"/>
      <c r="BH18" s="54"/>
      <c r="BI18" s="54"/>
      <c r="BJ18" s="54"/>
      <c r="BK18" s="54"/>
      <c r="BL18" s="54"/>
      <c r="BM18" s="54"/>
      <c r="BN18" s="54"/>
      <c r="BO18" s="54"/>
      <c r="BP18" s="54"/>
      <c r="BQ18" s="54"/>
      <c r="BR18" s="54"/>
      <c r="BS18" s="54"/>
      <c r="BT18" s="54"/>
      <c r="BU18" s="54"/>
      <c r="BY18" s="41"/>
      <c r="BZ18" s="41"/>
      <c r="CA18" s="41"/>
      <c r="CB18" s="41"/>
      <c r="CC18" s="41"/>
      <c r="CD18" s="41"/>
      <c r="CE18" s="41"/>
      <c r="CF18" s="41"/>
      <c r="CG18" s="41"/>
      <c r="CH18" s="41"/>
    </row>
    <row r="19" spans="3:86" ht="50.25" customHeight="1" thickBot="1" x14ac:dyDescent="0.25">
      <c r="C19" s="237" t="s">
        <v>37</v>
      </c>
      <c r="D19" s="238"/>
      <c r="E19" s="238"/>
      <c r="F19" s="238"/>
      <c r="G19" s="238"/>
      <c r="H19" s="238"/>
      <c r="I19" s="238"/>
      <c r="J19" s="238"/>
      <c r="K19" s="238"/>
      <c r="L19" s="238"/>
      <c r="M19" s="238"/>
      <c r="N19" s="238"/>
      <c r="O19" s="238"/>
      <c r="P19" s="238"/>
      <c r="Q19" s="238"/>
      <c r="R19" s="238"/>
      <c r="S19" s="238"/>
      <c r="T19" s="238"/>
      <c r="U19" s="238"/>
      <c r="V19" s="238"/>
      <c r="W19" s="238"/>
      <c r="X19" s="238"/>
      <c r="Y19" s="238"/>
      <c r="Z19" s="238"/>
      <c r="AA19" s="238"/>
      <c r="AB19" s="238"/>
      <c r="AC19" s="238"/>
      <c r="AD19" s="238"/>
      <c r="AE19" s="238"/>
      <c r="AF19" s="238"/>
      <c r="AG19" s="238"/>
      <c r="AH19" s="238"/>
      <c r="AI19" s="238"/>
      <c r="AJ19" s="238"/>
      <c r="AK19" s="238"/>
      <c r="AL19" s="238"/>
      <c r="AM19" s="238"/>
      <c r="AN19" s="238"/>
      <c r="AO19" s="238"/>
      <c r="AP19" s="238"/>
      <c r="AQ19" s="238"/>
      <c r="AR19" s="238"/>
      <c r="AS19" s="238"/>
      <c r="AT19" s="238"/>
      <c r="AU19" s="238"/>
      <c r="AV19" s="238"/>
      <c r="AW19" s="238"/>
      <c r="AX19" s="238"/>
      <c r="AY19" s="238"/>
      <c r="AZ19" s="238"/>
      <c r="BA19" s="238"/>
      <c r="BB19" s="238"/>
      <c r="BC19" s="238"/>
      <c r="BD19" s="238"/>
      <c r="BE19" s="238"/>
      <c r="BF19" s="238"/>
      <c r="BG19" s="238"/>
      <c r="BH19" s="238"/>
      <c r="BI19" s="238"/>
      <c r="BJ19" s="238"/>
      <c r="BK19" s="238"/>
      <c r="BL19" s="238"/>
      <c r="BM19" s="238"/>
      <c r="BN19" s="238"/>
      <c r="BO19" s="238"/>
      <c r="BP19" s="238"/>
      <c r="BQ19" s="238"/>
      <c r="BR19" s="238"/>
      <c r="BS19" s="238"/>
      <c r="BT19" s="238"/>
      <c r="BU19" s="239"/>
    </row>
    <row r="20" spans="3:86" ht="59.25" customHeight="1" thickBot="1" x14ac:dyDescent="0.25">
      <c r="C20" s="240" t="s">
        <v>2</v>
      </c>
      <c r="D20" s="242" t="s">
        <v>66</v>
      </c>
      <c r="E20" s="242"/>
      <c r="F20" s="242"/>
      <c r="G20" s="242"/>
      <c r="H20" s="242"/>
      <c r="I20" s="242"/>
      <c r="J20" s="242"/>
      <c r="K20" s="242"/>
      <c r="L20" s="217" t="s">
        <v>3</v>
      </c>
      <c r="M20" s="242" t="s">
        <v>4</v>
      </c>
      <c r="N20" s="242"/>
      <c r="O20" s="242"/>
      <c r="P20" s="242"/>
      <c r="Q20" s="242"/>
      <c r="R20" s="242" t="s">
        <v>46</v>
      </c>
      <c r="S20" s="242"/>
      <c r="T20" s="242"/>
      <c r="U20" s="242"/>
      <c r="V20" s="242"/>
      <c r="W20" s="242" t="s">
        <v>5</v>
      </c>
      <c r="X20" s="242"/>
      <c r="Y20" s="245"/>
      <c r="Z20" s="248" t="s">
        <v>61</v>
      </c>
      <c r="AA20" s="249"/>
      <c r="AB20" s="249"/>
      <c r="AC20" s="249"/>
      <c r="AD20" s="249"/>
      <c r="AE20" s="249"/>
      <c r="AF20" s="249"/>
      <c r="AG20" s="249"/>
      <c r="AH20" s="249"/>
      <c r="AI20" s="249"/>
      <c r="AJ20" s="249"/>
      <c r="AK20" s="249"/>
      <c r="AL20" s="249"/>
      <c r="AM20" s="249"/>
      <c r="AN20" s="249"/>
      <c r="AO20" s="249"/>
      <c r="AP20" s="249"/>
      <c r="AQ20" s="249"/>
      <c r="AR20" s="249"/>
      <c r="AS20" s="249"/>
      <c r="AT20" s="249"/>
      <c r="AU20" s="249"/>
      <c r="AV20" s="249"/>
      <c r="AW20" s="249"/>
      <c r="AX20" s="249"/>
      <c r="AY20" s="249"/>
      <c r="AZ20" s="249"/>
      <c r="BA20" s="249"/>
      <c r="BB20" s="249"/>
      <c r="BC20" s="249"/>
      <c r="BD20" s="249"/>
      <c r="BE20" s="249"/>
      <c r="BF20" s="249"/>
      <c r="BG20" s="249"/>
      <c r="BH20" s="249"/>
      <c r="BI20" s="249"/>
      <c r="BJ20" s="249"/>
      <c r="BK20" s="249"/>
      <c r="BL20" s="249"/>
      <c r="BM20" s="249"/>
      <c r="BN20" s="249"/>
      <c r="BO20" s="249"/>
      <c r="BP20" s="249"/>
      <c r="BQ20" s="249"/>
      <c r="BR20" s="249"/>
      <c r="BS20" s="249"/>
      <c r="BT20" s="249"/>
      <c r="BU20" s="250"/>
    </row>
    <row r="21" spans="3:86" ht="63" customHeight="1" thickBot="1" x14ac:dyDescent="0.25">
      <c r="C21" s="241"/>
      <c r="D21" s="243"/>
      <c r="E21" s="243"/>
      <c r="F21" s="243"/>
      <c r="G21" s="243"/>
      <c r="H21" s="243"/>
      <c r="I21" s="243"/>
      <c r="J21" s="243"/>
      <c r="K21" s="243"/>
      <c r="L21" s="244"/>
      <c r="M21" s="243"/>
      <c r="N21" s="243"/>
      <c r="O21" s="243"/>
      <c r="P21" s="243"/>
      <c r="Q21" s="243"/>
      <c r="R21" s="243"/>
      <c r="S21" s="243"/>
      <c r="T21" s="243"/>
      <c r="U21" s="243"/>
      <c r="V21" s="243"/>
      <c r="W21" s="246"/>
      <c r="X21" s="246"/>
      <c r="Y21" s="247"/>
      <c r="Z21" s="219" t="s">
        <v>14</v>
      </c>
      <c r="AA21" s="220"/>
      <c r="AB21" s="220"/>
      <c r="AC21" s="221"/>
      <c r="AD21" s="216" t="s">
        <v>15</v>
      </c>
      <c r="AE21" s="217"/>
      <c r="AF21" s="217"/>
      <c r="AG21" s="218"/>
      <c r="AH21" s="219" t="s">
        <v>16</v>
      </c>
      <c r="AI21" s="220"/>
      <c r="AJ21" s="220"/>
      <c r="AK21" s="221"/>
      <c r="AL21" s="216" t="s">
        <v>6</v>
      </c>
      <c r="AM21" s="217"/>
      <c r="AN21" s="217"/>
      <c r="AO21" s="218"/>
      <c r="AP21" s="219" t="s">
        <v>7</v>
      </c>
      <c r="AQ21" s="220"/>
      <c r="AR21" s="220"/>
      <c r="AS21" s="221"/>
      <c r="AT21" s="216" t="s">
        <v>8</v>
      </c>
      <c r="AU21" s="217"/>
      <c r="AV21" s="217"/>
      <c r="AW21" s="218"/>
      <c r="AX21" s="219" t="s">
        <v>9</v>
      </c>
      <c r="AY21" s="220"/>
      <c r="AZ21" s="220"/>
      <c r="BA21" s="221"/>
      <c r="BB21" s="216" t="s">
        <v>36</v>
      </c>
      <c r="BC21" s="217"/>
      <c r="BD21" s="217"/>
      <c r="BE21" s="218"/>
      <c r="BF21" s="219" t="s">
        <v>10</v>
      </c>
      <c r="BG21" s="220"/>
      <c r="BH21" s="220"/>
      <c r="BI21" s="221"/>
      <c r="BJ21" s="216" t="s">
        <v>11</v>
      </c>
      <c r="BK21" s="217"/>
      <c r="BL21" s="217"/>
      <c r="BM21" s="218"/>
      <c r="BN21" s="219" t="s">
        <v>12</v>
      </c>
      <c r="BO21" s="220"/>
      <c r="BP21" s="220"/>
      <c r="BQ21" s="221"/>
      <c r="BR21" s="216" t="s">
        <v>13</v>
      </c>
      <c r="BS21" s="217"/>
      <c r="BT21" s="217"/>
      <c r="BU21" s="218"/>
      <c r="BV21" s="44"/>
      <c r="BW21" s="44"/>
      <c r="BX21" s="44"/>
      <c r="BY21" s="44"/>
      <c r="BZ21" s="44"/>
      <c r="CA21" s="44"/>
    </row>
    <row r="22" spans="3:86" ht="48" customHeight="1" x14ac:dyDescent="0.2">
      <c r="C22" s="222"/>
      <c r="D22" s="224" t="s">
        <v>73</v>
      </c>
      <c r="E22" s="224"/>
      <c r="F22" s="224"/>
      <c r="G22" s="224"/>
      <c r="H22" s="224"/>
      <c r="I22" s="224"/>
      <c r="J22" s="224"/>
      <c r="K22" s="224"/>
      <c r="L22" s="205" t="s">
        <v>77</v>
      </c>
      <c r="M22" s="198" t="s">
        <v>84</v>
      </c>
      <c r="N22" s="198"/>
      <c r="O22" s="198"/>
      <c r="P22" s="198"/>
      <c r="Q22" s="198"/>
      <c r="R22" s="200" t="s">
        <v>82</v>
      </c>
      <c r="S22" s="200"/>
      <c r="T22" s="200"/>
      <c r="U22" s="200"/>
      <c r="V22" s="201"/>
      <c r="W22" s="255" t="s">
        <v>17</v>
      </c>
      <c r="X22" s="256"/>
      <c r="Y22" s="257"/>
      <c r="Z22" s="55"/>
      <c r="AA22" s="56"/>
      <c r="AB22" s="56"/>
      <c r="AC22" s="57"/>
      <c r="AD22" s="55"/>
      <c r="AE22" s="56"/>
      <c r="AF22" s="56"/>
      <c r="AG22" s="57"/>
      <c r="AH22" s="55"/>
      <c r="AI22" s="56"/>
      <c r="AJ22" s="75">
        <v>1</v>
      </c>
      <c r="AK22" s="57"/>
      <c r="AL22" s="55"/>
      <c r="AM22" s="56"/>
      <c r="AN22" s="56"/>
      <c r="AO22" s="57"/>
      <c r="AP22" s="55"/>
      <c r="AQ22" s="56"/>
      <c r="AR22" s="56"/>
      <c r="AS22" s="57"/>
      <c r="AT22" s="55"/>
      <c r="AU22" s="56"/>
      <c r="AV22" s="56"/>
      <c r="AW22" s="57"/>
      <c r="AX22" s="55"/>
      <c r="AY22" s="56"/>
      <c r="AZ22" s="56"/>
      <c r="BA22" s="57"/>
      <c r="BB22" s="55"/>
      <c r="BC22" s="56"/>
      <c r="BD22" s="56"/>
      <c r="BE22" s="57"/>
      <c r="BF22" s="55"/>
      <c r="BG22" s="56"/>
      <c r="BH22" s="56"/>
      <c r="BI22" s="57"/>
      <c r="BJ22" s="55"/>
      <c r="BK22" s="56"/>
      <c r="BL22" s="56"/>
      <c r="BM22" s="57"/>
      <c r="BN22" s="55"/>
      <c r="BO22" s="56"/>
      <c r="BP22" s="56"/>
      <c r="BQ22" s="57"/>
      <c r="BR22" s="55"/>
      <c r="BS22" s="56"/>
      <c r="BT22" s="56"/>
      <c r="BU22" s="57"/>
      <c r="BV22" s="44"/>
      <c r="BW22" s="44"/>
      <c r="BX22" s="44"/>
      <c r="BY22" s="44"/>
      <c r="BZ22" s="44"/>
      <c r="CA22" s="44"/>
    </row>
    <row r="23" spans="3:86" ht="48" customHeight="1" thickBot="1" x14ac:dyDescent="0.25">
      <c r="C23" s="223"/>
      <c r="D23" s="196"/>
      <c r="E23" s="196"/>
      <c r="F23" s="196"/>
      <c r="G23" s="196"/>
      <c r="H23" s="196"/>
      <c r="I23" s="196"/>
      <c r="J23" s="196"/>
      <c r="K23" s="196"/>
      <c r="L23" s="197"/>
      <c r="M23" s="199"/>
      <c r="N23" s="199"/>
      <c r="O23" s="199"/>
      <c r="P23" s="199"/>
      <c r="Q23" s="199"/>
      <c r="R23" s="200"/>
      <c r="S23" s="200"/>
      <c r="T23" s="200"/>
      <c r="U23" s="200"/>
      <c r="V23" s="201"/>
      <c r="W23" s="193" t="s">
        <v>18</v>
      </c>
      <c r="X23" s="194"/>
      <c r="Y23" s="195"/>
      <c r="Z23" s="58"/>
      <c r="AA23" s="59"/>
      <c r="AB23" s="59"/>
      <c r="AC23" s="60"/>
      <c r="AD23" s="58"/>
      <c r="AE23" s="59"/>
      <c r="AF23" s="59"/>
      <c r="AG23" s="60"/>
      <c r="AH23" s="58"/>
      <c r="AI23" s="59"/>
      <c r="AJ23" s="79">
        <v>1</v>
      </c>
      <c r="AK23" s="60"/>
      <c r="AL23" s="58"/>
      <c r="AM23" s="59"/>
      <c r="AN23" s="59"/>
      <c r="AO23" s="60"/>
      <c r="AP23" s="58"/>
      <c r="AQ23" s="59"/>
      <c r="AR23" s="59"/>
      <c r="AS23" s="60"/>
      <c r="AT23" s="58"/>
      <c r="AU23" s="59"/>
      <c r="AV23" s="59"/>
      <c r="AW23" s="60"/>
      <c r="AX23" s="58"/>
      <c r="AY23" s="59"/>
      <c r="AZ23" s="59"/>
      <c r="BA23" s="60"/>
      <c r="BB23" s="58"/>
      <c r="BC23" s="59"/>
      <c r="BD23" s="59"/>
      <c r="BE23" s="60"/>
      <c r="BF23" s="58"/>
      <c r="BG23" s="59"/>
      <c r="BH23" s="59"/>
      <c r="BI23" s="60"/>
      <c r="BJ23" s="58"/>
      <c r="BK23" s="59"/>
      <c r="BL23" s="59"/>
      <c r="BM23" s="60"/>
      <c r="BN23" s="58"/>
      <c r="BO23" s="59"/>
      <c r="BP23" s="59"/>
      <c r="BQ23" s="60"/>
      <c r="BR23" s="58"/>
      <c r="BS23" s="59"/>
      <c r="BT23" s="59"/>
      <c r="BU23" s="60"/>
      <c r="BV23" s="44"/>
      <c r="BW23" s="44"/>
      <c r="BX23" s="44"/>
      <c r="BY23" s="44"/>
      <c r="BZ23" s="44"/>
      <c r="CA23" s="44"/>
    </row>
    <row r="24" spans="3:86" ht="46.5" customHeight="1" x14ac:dyDescent="0.2">
      <c r="C24" s="223"/>
      <c r="D24" s="196" t="s">
        <v>75</v>
      </c>
      <c r="E24" s="196"/>
      <c r="F24" s="196"/>
      <c r="G24" s="196"/>
      <c r="H24" s="196"/>
      <c r="I24" s="196"/>
      <c r="J24" s="196"/>
      <c r="K24" s="196"/>
      <c r="L24" s="197" t="s">
        <v>76</v>
      </c>
      <c r="M24" s="198" t="s">
        <v>80</v>
      </c>
      <c r="N24" s="198"/>
      <c r="O24" s="198"/>
      <c r="P24" s="198"/>
      <c r="Q24" s="198"/>
      <c r="R24" s="200" t="s">
        <v>81</v>
      </c>
      <c r="S24" s="200"/>
      <c r="T24" s="200"/>
      <c r="U24" s="200"/>
      <c r="V24" s="201"/>
      <c r="W24" s="202" t="s">
        <v>17</v>
      </c>
      <c r="X24" s="203"/>
      <c r="Y24" s="204"/>
      <c r="Z24" s="55"/>
      <c r="AA24" s="56"/>
      <c r="AB24" s="56"/>
      <c r="AC24" s="57"/>
      <c r="AD24" s="55"/>
      <c r="AE24" s="56"/>
      <c r="AF24" s="56"/>
      <c r="AG24" s="57"/>
      <c r="AH24" s="55"/>
      <c r="AI24" s="56"/>
      <c r="AJ24" s="56"/>
      <c r="AK24" s="57"/>
      <c r="AL24" s="55"/>
      <c r="AM24" s="56"/>
      <c r="AN24" s="75">
        <v>1</v>
      </c>
      <c r="AO24" s="57"/>
      <c r="AP24" s="55"/>
      <c r="AQ24" s="56"/>
      <c r="AR24" s="56"/>
      <c r="AS24" s="57"/>
      <c r="AT24" s="55"/>
      <c r="AU24" s="56"/>
      <c r="AV24" s="56"/>
      <c r="AW24" s="57"/>
      <c r="AX24" s="55"/>
      <c r="AY24" s="56"/>
      <c r="AZ24" s="56"/>
      <c r="BA24" s="57"/>
      <c r="BB24" s="55"/>
      <c r="BC24" s="56"/>
      <c r="BD24" s="56"/>
      <c r="BE24" s="57"/>
      <c r="BF24" s="55"/>
      <c r="BG24" s="56"/>
      <c r="BH24" s="82"/>
      <c r="BI24" s="83"/>
      <c r="BJ24" s="55"/>
      <c r="BK24" s="56"/>
      <c r="BL24" s="56"/>
      <c r="BM24" s="57"/>
      <c r="BN24" s="55"/>
      <c r="BO24" s="56"/>
      <c r="BP24" s="56"/>
      <c r="BQ24" s="57"/>
      <c r="BR24" s="55"/>
      <c r="BS24" s="56"/>
      <c r="BT24" s="56"/>
      <c r="BU24" s="57"/>
      <c r="BV24" s="44"/>
      <c r="BW24" s="44"/>
      <c r="BX24" s="44"/>
      <c r="BY24" s="44"/>
      <c r="BZ24" s="44"/>
      <c r="CA24" s="44"/>
    </row>
    <row r="25" spans="3:86" ht="46.5" customHeight="1" thickBot="1" x14ac:dyDescent="0.25">
      <c r="C25" s="223"/>
      <c r="D25" s="196"/>
      <c r="E25" s="196"/>
      <c r="F25" s="196"/>
      <c r="G25" s="196"/>
      <c r="H25" s="196"/>
      <c r="I25" s="196"/>
      <c r="J25" s="196"/>
      <c r="K25" s="196"/>
      <c r="L25" s="197"/>
      <c r="M25" s="199"/>
      <c r="N25" s="199"/>
      <c r="O25" s="199"/>
      <c r="P25" s="199"/>
      <c r="Q25" s="199"/>
      <c r="R25" s="200"/>
      <c r="S25" s="200"/>
      <c r="T25" s="200"/>
      <c r="U25" s="200"/>
      <c r="V25" s="201"/>
      <c r="W25" s="193" t="s">
        <v>18</v>
      </c>
      <c r="X25" s="194"/>
      <c r="Y25" s="195"/>
      <c r="Z25" s="58"/>
      <c r="AA25" s="59"/>
      <c r="AB25" s="59"/>
      <c r="AC25" s="60"/>
      <c r="AD25" s="58"/>
      <c r="AE25" s="59"/>
      <c r="AF25" s="59"/>
      <c r="AG25" s="60"/>
      <c r="AH25" s="58"/>
      <c r="AI25" s="59"/>
      <c r="AJ25" s="59"/>
      <c r="AK25" s="60"/>
      <c r="AL25" s="58"/>
      <c r="AM25" s="59"/>
      <c r="AN25" s="79">
        <v>1</v>
      </c>
      <c r="AO25" s="60"/>
      <c r="AP25" s="58"/>
      <c r="AQ25" s="59"/>
      <c r="AR25" s="59"/>
      <c r="AS25" s="60"/>
      <c r="AT25" s="58"/>
      <c r="AU25" s="59"/>
      <c r="AV25" s="59"/>
      <c r="AW25" s="60"/>
      <c r="AX25" s="58"/>
      <c r="AY25" s="59"/>
      <c r="AZ25" s="59"/>
      <c r="BA25" s="60"/>
      <c r="BB25" s="58"/>
      <c r="BC25" s="59"/>
      <c r="BD25" s="59"/>
      <c r="BE25" s="60"/>
      <c r="BF25" s="58"/>
      <c r="BG25" s="59"/>
      <c r="BH25" s="84"/>
      <c r="BI25" s="85"/>
      <c r="BJ25" s="58"/>
      <c r="BK25" s="59"/>
      <c r="BL25" s="59"/>
      <c r="BM25" s="60"/>
      <c r="BN25" s="58"/>
      <c r="BO25" s="59"/>
      <c r="BP25" s="59"/>
      <c r="BQ25" s="60"/>
      <c r="BR25" s="58"/>
      <c r="BS25" s="59"/>
      <c r="BT25" s="59"/>
      <c r="BU25" s="60"/>
      <c r="BV25" s="44"/>
      <c r="BW25" s="44"/>
      <c r="BX25" s="44"/>
      <c r="BY25" s="44"/>
      <c r="BZ25" s="44"/>
      <c r="CA25" s="44"/>
    </row>
    <row r="26" spans="3:86" ht="46.5" customHeight="1" x14ac:dyDescent="0.2">
      <c r="C26" s="223"/>
      <c r="D26" s="196" t="s">
        <v>72</v>
      </c>
      <c r="E26" s="196"/>
      <c r="F26" s="196"/>
      <c r="G26" s="196"/>
      <c r="H26" s="196"/>
      <c r="I26" s="196"/>
      <c r="J26" s="196"/>
      <c r="K26" s="196"/>
      <c r="L26" s="197" t="s">
        <v>78</v>
      </c>
      <c r="M26" s="198" t="s">
        <v>80</v>
      </c>
      <c r="N26" s="198"/>
      <c r="O26" s="198"/>
      <c r="P26" s="198"/>
      <c r="Q26" s="198"/>
      <c r="R26" s="200" t="s">
        <v>83</v>
      </c>
      <c r="S26" s="200"/>
      <c r="T26" s="200"/>
      <c r="U26" s="200"/>
      <c r="V26" s="201"/>
      <c r="W26" s="202" t="s">
        <v>17</v>
      </c>
      <c r="X26" s="203"/>
      <c r="Y26" s="204"/>
      <c r="Z26" s="55"/>
      <c r="AA26" s="56"/>
      <c r="AB26" s="56"/>
      <c r="AC26" s="57"/>
      <c r="AD26" s="55"/>
      <c r="AE26" s="56"/>
      <c r="AF26" s="56"/>
      <c r="AG26" s="57"/>
      <c r="AH26" s="55"/>
      <c r="AI26" s="56"/>
      <c r="AJ26" s="56"/>
      <c r="AK26" s="57"/>
      <c r="AL26" s="55"/>
      <c r="AM26" s="56"/>
      <c r="AN26" s="56"/>
      <c r="AO26" s="57"/>
      <c r="AP26" s="55"/>
      <c r="AQ26" s="56"/>
      <c r="AR26" s="56"/>
      <c r="AS26" s="57"/>
      <c r="AT26" s="55"/>
      <c r="AU26" s="56"/>
      <c r="AV26" s="56"/>
      <c r="AW26" s="57"/>
      <c r="AX26" s="55"/>
      <c r="AY26" s="56"/>
      <c r="AZ26" s="56"/>
      <c r="BA26" s="57"/>
      <c r="BB26" s="55"/>
      <c r="BC26" s="56"/>
      <c r="BD26" s="56"/>
      <c r="BE26" s="57"/>
      <c r="BF26" s="55"/>
      <c r="BG26" s="56"/>
      <c r="BH26" s="75">
        <v>1</v>
      </c>
      <c r="BI26" s="81"/>
      <c r="BJ26" s="55"/>
      <c r="BK26" s="56"/>
      <c r="BL26" s="56"/>
      <c r="BM26" s="57"/>
      <c r="BN26" s="55"/>
      <c r="BO26" s="56"/>
      <c r="BP26" s="56"/>
      <c r="BQ26" s="57"/>
      <c r="BR26" s="55"/>
      <c r="BS26" s="56"/>
      <c r="BT26" s="56"/>
      <c r="BU26" s="57"/>
      <c r="BV26" s="44"/>
      <c r="BW26" s="44"/>
      <c r="BX26" s="44"/>
      <c r="BY26" s="44"/>
      <c r="BZ26" s="44"/>
      <c r="CA26" s="44"/>
    </row>
    <row r="27" spans="3:86" ht="46.5" customHeight="1" thickBot="1" x14ac:dyDescent="0.25">
      <c r="C27" s="223"/>
      <c r="D27" s="196"/>
      <c r="E27" s="196"/>
      <c r="F27" s="196"/>
      <c r="G27" s="196"/>
      <c r="H27" s="196"/>
      <c r="I27" s="196"/>
      <c r="J27" s="196"/>
      <c r="K27" s="196"/>
      <c r="L27" s="197"/>
      <c r="M27" s="199"/>
      <c r="N27" s="199"/>
      <c r="O27" s="199"/>
      <c r="P27" s="199"/>
      <c r="Q27" s="199"/>
      <c r="R27" s="200"/>
      <c r="S27" s="200"/>
      <c r="T27" s="200"/>
      <c r="U27" s="200"/>
      <c r="V27" s="201"/>
      <c r="W27" s="193" t="s">
        <v>18</v>
      </c>
      <c r="X27" s="194"/>
      <c r="Y27" s="195"/>
      <c r="Z27" s="58"/>
      <c r="AA27" s="59"/>
      <c r="AB27" s="59"/>
      <c r="AC27" s="60"/>
      <c r="AD27" s="58"/>
      <c r="AE27" s="59"/>
      <c r="AF27" s="59"/>
      <c r="AG27" s="60"/>
      <c r="AH27" s="58"/>
      <c r="AI27" s="59"/>
      <c r="AJ27" s="59"/>
      <c r="AK27" s="60"/>
      <c r="AL27" s="58"/>
      <c r="AM27" s="59"/>
      <c r="AN27" s="59"/>
      <c r="AO27" s="60"/>
      <c r="AP27" s="58"/>
      <c r="AQ27" s="59"/>
      <c r="AR27" s="59"/>
      <c r="AS27" s="60"/>
      <c r="AT27" s="58"/>
      <c r="AU27" s="59"/>
      <c r="AV27" s="59"/>
      <c r="AW27" s="60"/>
      <c r="AX27" s="58"/>
      <c r="AY27" s="59"/>
      <c r="AZ27" s="59"/>
      <c r="BA27" s="60"/>
      <c r="BB27" s="58"/>
      <c r="BC27" s="59"/>
      <c r="BD27" s="59"/>
      <c r="BE27" s="60"/>
      <c r="BF27" s="58"/>
      <c r="BG27" s="59"/>
      <c r="BH27" s="79">
        <v>1</v>
      </c>
      <c r="BI27" s="80"/>
      <c r="BJ27" s="58"/>
      <c r="BK27" s="59"/>
      <c r="BL27" s="59"/>
      <c r="BM27" s="60"/>
      <c r="BN27" s="58"/>
      <c r="BO27" s="59"/>
      <c r="BP27" s="59"/>
      <c r="BQ27" s="60"/>
      <c r="BR27" s="58"/>
      <c r="BS27" s="59"/>
      <c r="BT27" s="59"/>
      <c r="BU27" s="60"/>
      <c r="BV27" s="44"/>
      <c r="BW27" s="44"/>
      <c r="BX27" s="44"/>
      <c r="BY27" s="44"/>
      <c r="BZ27" s="44"/>
      <c r="CA27" s="44"/>
    </row>
    <row r="28" spans="3:86" ht="44.25" customHeight="1" x14ac:dyDescent="0.2">
      <c r="C28" s="223"/>
      <c r="D28" s="196" t="s">
        <v>74</v>
      </c>
      <c r="E28" s="196"/>
      <c r="F28" s="196"/>
      <c r="G28" s="196"/>
      <c r="H28" s="196"/>
      <c r="I28" s="196"/>
      <c r="J28" s="196"/>
      <c r="K28" s="196"/>
      <c r="L28" s="254" t="s">
        <v>79</v>
      </c>
      <c r="M28" s="198" t="s">
        <v>80</v>
      </c>
      <c r="N28" s="198"/>
      <c r="O28" s="198"/>
      <c r="P28" s="198"/>
      <c r="Q28" s="198"/>
      <c r="R28" s="200" t="s">
        <v>83</v>
      </c>
      <c r="S28" s="200"/>
      <c r="T28" s="200"/>
      <c r="U28" s="200"/>
      <c r="V28" s="201"/>
      <c r="W28" s="202" t="s">
        <v>17</v>
      </c>
      <c r="X28" s="203"/>
      <c r="Y28" s="204"/>
      <c r="Z28" s="55"/>
      <c r="AA28" s="56"/>
      <c r="AB28" s="56"/>
      <c r="AC28" s="57"/>
      <c r="AD28" s="55"/>
      <c r="AE28" s="56"/>
      <c r="AF28" s="56"/>
      <c r="AG28" s="57"/>
      <c r="AH28" s="55"/>
      <c r="AI28" s="56"/>
      <c r="AJ28" s="56"/>
      <c r="AK28" s="57"/>
      <c r="AL28" s="55"/>
      <c r="AM28" s="56"/>
      <c r="AN28" s="56"/>
      <c r="AO28" s="57"/>
      <c r="AP28" s="55"/>
      <c r="AQ28" s="56"/>
      <c r="AR28" s="56"/>
      <c r="AS28" s="57"/>
      <c r="AT28" s="55"/>
      <c r="AU28" s="56"/>
      <c r="AV28" s="56"/>
      <c r="AW28" s="57"/>
      <c r="AX28" s="55"/>
      <c r="AY28" s="56"/>
      <c r="AZ28" s="56"/>
      <c r="BA28" s="57"/>
      <c r="BB28" s="55"/>
      <c r="BC28" s="56"/>
      <c r="BD28" s="56"/>
      <c r="BE28" s="57"/>
      <c r="BF28" s="55"/>
      <c r="BG28" s="56"/>
      <c r="BH28" s="56"/>
      <c r="BI28" s="57"/>
      <c r="BJ28" s="55"/>
      <c r="BK28" s="56"/>
      <c r="BL28" s="56"/>
      <c r="BM28" s="57"/>
      <c r="BN28" s="55"/>
      <c r="BO28" s="56"/>
      <c r="BP28" s="56"/>
      <c r="BQ28" s="57"/>
      <c r="BR28" s="76">
        <v>1</v>
      </c>
      <c r="BS28" s="75"/>
      <c r="BT28" s="77"/>
      <c r="BU28" s="57"/>
      <c r="BV28" s="45"/>
      <c r="BW28" s="44"/>
      <c r="BX28" s="44"/>
      <c r="BY28" s="46"/>
      <c r="BZ28" s="44"/>
      <c r="CA28" s="44"/>
    </row>
    <row r="29" spans="3:86" ht="44.25" customHeight="1" thickBot="1" x14ac:dyDescent="0.25">
      <c r="C29" s="223"/>
      <c r="D29" s="196"/>
      <c r="E29" s="196"/>
      <c r="F29" s="196"/>
      <c r="G29" s="196"/>
      <c r="H29" s="196"/>
      <c r="I29" s="196"/>
      <c r="J29" s="196"/>
      <c r="K29" s="196"/>
      <c r="L29" s="254"/>
      <c r="M29" s="199"/>
      <c r="N29" s="199"/>
      <c r="O29" s="199"/>
      <c r="P29" s="199"/>
      <c r="Q29" s="199"/>
      <c r="R29" s="200"/>
      <c r="S29" s="200"/>
      <c r="T29" s="200"/>
      <c r="U29" s="200"/>
      <c r="V29" s="201"/>
      <c r="W29" s="193" t="s">
        <v>18</v>
      </c>
      <c r="X29" s="194"/>
      <c r="Y29" s="195"/>
      <c r="Z29" s="58"/>
      <c r="AA29" s="59"/>
      <c r="AB29" s="59"/>
      <c r="AC29" s="60"/>
      <c r="AD29" s="58"/>
      <c r="AE29" s="59"/>
      <c r="AF29" s="59"/>
      <c r="AG29" s="60"/>
      <c r="AH29" s="58"/>
      <c r="AI29" s="59"/>
      <c r="AJ29" s="59"/>
      <c r="AK29" s="60"/>
      <c r="AL29" s="58"/>
      <c r="AM29" s="59"/>
      <c r="AN29" s="59"/>
      <c r="AO29" s="60"/>
      <c r="AP29" s="58"/>
      <c r="AQ29" s="59"/>
      <c r="AR29" s="59"/>
      <c r="AS29" s="60"/>
      <c r="AT29" s="58"/>
      <c r="AU29" s="59"/>
      <c r="AV29" s="59"/>
      <c r="AW29" s="60"/>
      <c r="AX29" s="58"/>
      <c r="AY29" s="59"/>
      <c r="AZ29" s="59"/>
      <c r="BA29" s="60"/>
      <c r="BB29" s="58"/>
      <c r="BC29" s="59"/>
      <c r="BD29" s="59"/>
      <c r="BE29" s="60"/>
      <c r="BF29" s="58"/>
      <c r="BG29" s="59"/>
      <c r="BH29" s="59"/>
      <c r="BI29" s="60"/>
      <c r="BJ29" s="58"/>
      <c r="BK29" s="59"/>
      <c r="BL29" s="59"/>
      <c r="BM29" s="60"/>
      <c r="BN29" s="58"/>
      <c r="BO29" s="59"/>
      <c r="BP29" s="59"/>
      <c r="BQ29" s="60"/>
      <c r="BR29" s="78">
        <v>1</v>
      </c>
      <c r="BS29" s="79"/>
      <c r="BT29" s="79"/>
      <c r="BU29" s="60"/>
      <c r="BV29" s="44"/>
      <c r="BW29" s="44"/>
      <c r="BX29" s="44"/>
      <c r="BY29" s="44"/>
      <c r="BZ29" s="44"/>
      <c r="CA29" s="44"/>
    </row>
    <row r="30" spans="3:86" ht="49.5" customHeight="1" x14ac:dyDescent="0.25">
      <c r="C30" s="61"/>
      <c r="D30" s="110" t="s">
        <v>19</v>
      </c>
      <c r="E30" s="111"/>
      <c r="F30" s="111"/>
      <c r="G30" s="111"/>
      <c r="H30" s="111"/>
      <c r="I30" s="111"/>
      <c r="J30" s="111"/>
      <c r="K30" s="186"/>
      <c r="L30" s="62"/>
      <c r="W30" s="187" t="s">
        <v>20</v>
      </c>
      <c r="X30" s="188"/>
      <c r="Y30" s="189"/>
      <c r="Z30" s="171">
        <f>COUNT(Z26:AK26,Z28:AK28,Z22:AK22)</f>
        <v>1</v>
      </c>
      <c r="AA30" s="172"/>
      <c r="AB30" s="172"/>
      <c r="AC30" s="172"/>
      <c r="AD30" s="172"/>
      <c r="AE30" s="172"/>
      <c r="AF30" s="172"/>
      <c r="AG30" s="172"/>
      <c r="AH30" s="172"/>
      <c r="AI30" s="172"/>
      <c r="AJ30" s="172"/>
      <c r="AK30" s="173"/>
      <c r="AL30" s="171">
        <f>COUNT(AL24:AW24,#REF!,#REF!,#REF!,#REF!,#REF!,#REF!,#REF!,#REF!,#REF!,#REF!,#REF!,#REF!,#REF!,#REF!,#REF!,#REF!,#REF!)</f>
        <v>1</v>
      </c>
      <c r="AM30" s="172"/>
      <c r="AN30" s="172"/>
      <c r="AO30" s="172"/>
      <c r="AP30" s="172"/>
      <c r="AQ30" s="172"/>
      <c r="AR30" s="172"/>
      <c r="AS30" s="172"/>
      <c r="AT30" s="172"/>
      <c r="AU30" s="172"/>
      <c r="AV30" s="172"/>
      <c r="AW30" s="173"/>
      <c r="AX30" s="171">
        <f>COUNT(AX26:BI26,#REF!,#REF!,#REF!,#REF!,#REF!,#REF!,#REF!,#REF!,#REF!,#REF!,#REF!,#REF!,#REF!,#REF!,#REF!,#REF!,#REF!)</f>
        <v>1</v>
      </c>
      <c r="AY30" s="172"/>
      <c r="AZ30" s="172"/>
      <c r="BA30" s="172"/>
      <c r="BB30" s="172"/>
      <c r="BC30" s="172"/>
      <c r="BD30" s="172"/>
      <c r="BE30" s="172"/>
      <c r="BF30" s="172"/>
      <c r="BG30" s="172"/>
      <c r="BH30" s="172"/>
      <c r="BI30" s="173"/>
      <c r="BJ30" s="171">
        <f>COUNT(BJ28:BU28,#REF!,#REF!,#REF!,#REF!,#REF!,#REF!,#REF!,#REF!,#REF!,#REF!,#REF!,#REF!,#REF!,#REF!,#REF!,#REF!,#REF!)</f>
        <v>1</v>
      </c>
      <c r="BK30" s="172"/>
      <c r="BL30" s="172"/>
      <c r="BM30" s="172"/>
      <c r="BN30" s="172"/>
      <c r="BO30" s="172"/>
      <c r="BP30" s="172"/>
      <c r="BQ30" s="172"/>
      <c r="BR30" s="172"/>
      <c r="BS30" s="172"/>
      <c r="BT30" s="172"/>
      <c r="BU30" s="173"/>
    </row>
    <row r="31" spans="3:86" ht="49.5" customHeight="1" thickBot="1" x14ac:dyDescent="0.3">
      <c r="C31" s="63"/>
      <c r="D31" s="180" t="s">
        <v>21</v>
      </c>
      <c r="E31" s="181"/>
      <c r="F31" s="181"/>
      <c r="G31" s="181"/>
      <c r="H31" s="181"/>
      <c r="I31" s="181"/>
      <c r="J31" s="181"/>
      <c r="K31" s="182"/>
      <c r="L31" s="62"/>
      <c r="W31" s="174" t="s">
        <v>22</v>
      </c>
      <c r="X31" s="175"/>
      <c r="Y31" s="176"/>
      <c r="Z31" s="171">
        <f>COUNT(Z23:AK23,#REF!,#REF!,#REF!,#REF!,#REF!,#REF!,#REF!,#REF!,#REF!,#REF!,#REF!,#REF!,#REF!,#REF!,#REF!,#REF!,#REF!)</f>
        <v>1</v>
      </c>
      <c r="AA31" s="172"/>
      <c r="AB31" s="172"/>
      <c r="AC31" s="172"/>
      <c r="AD31" s="172"/>
      <c r="AE31" s="172"/>
      <c r="AF31" s="172"/>
      <c r="AG31" s="172"/>
      <c r="AH31" s="172"/>
      <c r="AI31" s="172"/>
      <c r="AJ31" s="172"/>
      <c r="AK31" s="173"/>
      <c r="AL31" s="171">
        <f>COUNT(AL25:AW25,#REF!,#REF!,#REF!,#REF!,#REF!,#REF!,#REF!,#REF!,#REF!,#REF!,#REF!,#REF!,#REF!,#REF!,#REF!,#REF!,#REF!)</f>
        <v>1</v>
      </c>
      <c r="AM31" s="172"/>
      <c r="AN31" s="172"/>
      <c r="AO31" s="172"/>
      <c r="AP31" s="172"/>
      <c r="AQ31" s="172"/>
      <c r="AR31" s="172"/>
      <c r="AS31" s="172"/>
      <c r="AT31" s="172"/>
      <c r="AU31" s="172"/>
      <c r="AV31" s="172"/>
      <c r="AW31" s="173"/>
      <c r="AX31" s="171">
        <f>COUNT(AX27:BI27,#REF!,#REF!,#REF!,#REF!,#REF!,#REF!,#REF!,#REF!,#REF!,#REF!,#REF!,#REF!,#REF!,#REF!,#REF!,#REF!,#REF!)</f>
        <v>1</v>
      </c>
      <c r="AY31" s="172"/>
      <c r="AZ31" s="172"/>
      <c r="BA31" s="172"/>
      <c r="BB31" s="172"/>
      <c r="BC31" s="172"/>
      <c r="BD31" s="172"/>
      <c r="BE31" s="172"/>
      <c r="BF31" s="172"/>
      <c r="BG31" s="172"/>
      <c r="BH31" s="172"/>
      <c r="BI31" s="173"/>
      <c r="BJ31" s="183">
        <f>COUNT(BJ29:BU29,#REF!,#REF!,#REF!,#REF!,#REF!,#REF!,#REF!,#REF!,#REF!,#REF!,#REF!,#REF!,#REF!,#REF!,#REF!,#REF!,#REF!)</f>
        <v>1</v>
      </c>
      <c r="BK31" s="184"/>
      <c r="BL31" s="184"/>
      <c r="BM31" s="184"/>
      <c r="BN31" s="184"/>
      <c r="BO31" s="184"/>
      <c r="BP31" s="184"/>
      <c r="BQ31" s="184"/>
      <c r="BR31" s="184"/>
      <c r="BS31" s="184"/>
      <c r="BT31" s="184"/>
      <c r="BU31" s="185"/>
    </row>
    <row r="32" spans="3:86" ht="49.5" customHeight="1" x14ac:dyDescent="0.2">
      <c r="W32" s="174" t="s">
        <v>23</v>
      </c>
      <c r="X32" s="175"/>
      <c r="Y32" s="176"/>
      <c r="Z32" s="177">
        <f>Z31/Z30</f>
        <v>1</v>
      </c>
      <c r="AA32" s="178"/>
      <c r="AB32" s="178"/>
      <c r="AC32" s="178"/>
      <c r="AD32" s="178"/>
      <c r="AE32" s="178"/>
      <c r="AF32" s="178"/>
      <c r="AG32" s="178"/>
      <c r="AH32" s="178"/>
      <c r="AI32" s="178"/>
      <c r="AJ32" s="178"/>
      <c r="AK32" s="179"/>
      <c r="AL32" s="177">
        <f>AL31/AL30+0</f>
        <v>1</v>
      </c>
      <c r="AM32" s="178"/>
      <c r="AN32" s="178"/>
      <c r="AO32" s="178"/>
      <c r="AP32" s="178"/>
      <c r="AQ32" s="178"/>
      <c r="AR32" s="178"/>
      <c r="AS32" s="178"/>
      <c r="AT32" s="178"/>
      <c r="AU32" s="178"/>
      <c r="AV32" s="178"/>
      <c r="AW32" s="179"/>
      <c r="AX32" s="177">
        <f>AX31/AX30</f>
        <v>1</v>
      </c>
      <c r="AY32" s="178"/>
      <c r="AZ32" s="178"/>
      <c r="BA32" s="178"/>
      <c r="BB32" s="178"/>
      <c r="BC32" s="178"/>
      <c r="BD32" s="178"/>
      <c r="BE32" s="178"/>
      <c r="BF32" s="178"/>
      <c r="BG32" s="178"/>
      <c r="BH32" s="178"/>
      <c r="BI32" s="179"/>
      <c r="BJ32" s="177">
        <f>BJ31/BJ30</f>
        <v>1</v>
      </c>
      <c r="BK32" s="178"/>
      <c r="BL32" s="178"/>
      <c r="BM32" s="178"/>
      <c r="BN32" s="178"/>
      <c r="BO32" s="178"/>
      <c r="BP32" s="178"/>
      <c r="BQ32" s="178"/>
      <c r="BR32" s="178"/>
      <c r="BS32" s="178"/>
      <c r="BT32" s="178"/>
      <c r="BU32" s="179"/>
    </row>
    <row r="33" spans="3:73" ht="21.75" customHeight="1" thickBot="1" x14ac:dyDescent="0.25">
      <c r="W33" s="64"/>
      <c r="X33" s="64"/>
      <c r="Y33" s="64"/>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c r="BD33" s="65"/>
      <c r="BE33" s="65"/>
      <c r="BF33" s="65"/>
      <c r="BG33" s="65"/>
      <c r="BH33" s="65"/>
      <c r="BI33" s="65"/>
      <c r="BJ33" s="65"/>
      <c r="BK33" s="65"/>
      <c r="BL33" s="65"/>
      <c r="BM33" s="65"/>
      <c r="BN33" s="65"/>
      <c r="BO33" s="65"/>
      <c r="BP33" s="65"/>
      <c r="BQ33" s="65"/>
      <c r="BR33" s="65"/>
      <c r="BS33" s="65"/>
      <c r="BT33" s="65"/>
      <c r="BU33" s="65"/>
    </row>
    <row r="34" spans="3:73" ht="18.75" customHeight="1" thickBot="1" x14ac:dyDescent="0.25">
      <c r="C34" s="101" t="s">
        <v>24</v>
      </c>
      <c r="D34" s="102"/>
      <c r="E34" s="102"/>
      <c r="F34" s="102"/>
      <c r="G34" s="102"/>
      <c r="H34" s="102"/>
      <c r="I34" s="102"/>
      <c r="J34" s="102"/>
      <c r="K34" s="102"/>
      <c r="L34" s="102"/>
      <c r="M34" s="102"/>
      <c r="N34" s="102"/>
      <c r="O34" s="102"/>
      <c r="P34" s="102"/>
      <c r="Q34" s="102"/>
      <c r="R34" s="102"/>
      <c r="S34" s="102"/>
      <c r="T34" s="102"/>
      <c r="U34" s="102"/>
      <c r="V34" s="102"/>
      <c r="W34" s="102"/>
      <c r="X34" s="102"/>
      <c r="Y34" s="102"/>
      <c r="Z34" s="102"/>
      <c r="AA34" s="102"/>
      <c r="AB34" s="102"/>
      <c r="AC34" s="102"/>
      <c r="AD34" s="102"/>
      <c r="AE34" s="102"/>
      <c r="AF34" s="102"/>
      <c r="AG34" s="102"/>
      <c r="AH34" s="102"/>
      <c r="AI34" s="102"/>
      <c r="AJ34" s="102"/>
      <c r="AK34" s="102"/>
      <c r="AL34" s="102"/>
      <c r="AM34" s="102"/>
      <c r="AN34" s="102"/>
      <c r="AO34" s="102"/>
      <c r="AP34" s="102"/>
      <c r="AQ34" s="102"/>
      <c r="AR34" s="102"/>
      <c r="AS34" s="102"/>
      <c r="AT34" s="102"/>
      <c r="AU34" s="102"/>
      <c r="AV34" s="102"/>
      <c r="AW34" s="102"/>
      <c r="AX34" s="102"/>
      <c r="AY34" s="102"/>
      <c r="AZ34" s="102"/>
      <c r="BA34" s="102"/>
      <c r="BB34" s="102"/>
      <c r="BC34" s="102"/>
      <c r="BD34" s="102"/>
      <c r="BE34" s="102"/>
      <c r="BF34" s="102"/>
      <c r="BG34" s="102"/>
      <c r="BH34" s="102"/>
      <c r="BI34" s="102"/>
      <c r="BJ34" s="102"/>
      <c r="BK34" s="102"/>
      <c r="BL34" s="102"/>
      <c r="BM34" s="102"/>
      <c r="BN34" s="102"/>
      <c r="BO34" s="102"/>
      <c r="BP34" s="102"/>
      <c r="BQ34" s="102"/>
      <c r="BR34" s="102"/>
      <c r="BS34" s="102"/>
      <c r="BT34" s="102"/>
      <c r="BU34" s="103"/>
    </row>
    <row r="35" spans="3:73" ht="9.75" customHeight="1" x14ac:dyDescent="0.2">
      <c r="C35" s="66"/>
      <c r="D35" s="66"/>
      <c r="E35" s="66"/>
      <c r="F35" s="66"/>
      <c r="G35" s="66"/>
      <c r="H35" s="66"/>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66"/>
      <c r="AW35" s="66"/>
      <c r="AX35" s="66"/>
      <c r="AY35" s="66"/>
      <c r="AZ35" s="66"/>
      <c r="BA35" s="66"/>
      <c r="BB35" s="66"/>
      <c r="BC35" s="66"/>
      <c r="BD35" s="66"/>
      <c r="BE35" s="66"/>
      <c r="BF35" s="66"/>
      <c r="BG35" s="66"/>
      <c r="BH35" s="66"/>
      <c r="BI35" s="66"/>
      <c r="BJ35" s="66"/>
      <c r="BK35" s="66"/>
      <c r="BL35" s="66"/>
      <c r="BM35" s="66"/>
      <c r="BN35" s="66"/>
      <c r="BO35" s="66"/>
      <c r="BP35" s="66"/>
      <c r="BQ35" s="66"/>
      <c r="BR35" s="66"/>
      <c r="BS35" s="66"/>
      <c r="BT35" s="66"/>
      <c r="BU35" s="66"/>
    </row>
    <row r="36" spans="3:73" ht="32.25" customHeight="1" x14ac:dyDescent="0.2">
      <c r="C36" s="140" t="s">
        <v>67</v>
      </c>
      <c r="D36" s="141"/>
      <c r="E36" s="141"/>
      <c r="F36" s="141"/>
      <c r="G36" s="141"/>
      <c r="H36" s="141"/>
      <c r="I36" s="141"/>
      <c r="J36" s="141"/>
      <c r="K36" s="141"/>
      <c r="L36" s="141"/>
      <c r="M36" s="141"/>
      <c r="N36" s="141"/>
      <c r="O36" s="141"/>
      <c r="P36" s="141"/>
      <c r="Q36" s="141"/>
      <c r="R36" s="141"/>
      <c r="S36" s="141"/>
      <c r="T36" s="141"/>
      <c r="U36" s="141"/>
      <c r="V36" s="141"/>
      <c r="W36" s="141"/>
      <c r="X36" s="141"/>
      <c r="Y36" s="142"/>
      <c r="Z36" s="140" t="s">
        <v>25</v>
      </c>
      <c r="AA36" s="141"/>
      <c r="AB36" s="141"/>
      <c r="AC36" s="141"/>
      <c r="AD36" s="141"/>
      <c r="AE36" s="141"/>
      <c r="AF36" s="141"/>
      <c r="AG36" s="141"/>
      <c r="AH36" s="141"/>
      <c r="AI36" s="141"/>
      <c r="AJ36" s="141"/>
      <c r="AK36" s="141"/>
      <c r="AL36" s="141"/>
      <c r="AM36" s="141"/>
      <c r="AN36" s="141"/>
      <c r="AO36" s="141"/>
      <c r="AP36" s="141"/>
      <c r="AQ36" s="141"/>
      <c r="AR36" s="141"/>
      <c r="AS36" s="141"/>
      <c r="AT36" s="141"/>
      <c r="AU36" s="141"/>
      <c r="AV36" s="141"/>
      <c r="AW36" s="141"/>
      <c r="AX36" s="141"/>
      <c r="AY36" s="141"/>
      <c r="AZ36" s="141"/>
      <c r="BA36" s="141"/>
      <c r="BB36" s="141"/>
      <c r="BC36" s="141"/>
      <c r="BD36" s="141"/>
      <c r="BE36" s="141"/>
      <c r="BF36" s="141"/>
      <c r="BG36" s="141"/>
      <c r="BH36" s="141"/>
      <c r="BI36" s="141"/>
      <c r="BJ36" s="141"/>
      <c r="BK36" s="141"/>
      <c r="BL36" s="141"/>
      <c r="BM36" s="141"/>
      <c r="BN36" s="141"/>
      <c r="BO36" s="141"/>
      <c r="BP36" s="141"/>
      <c r="BQ36" s="141"/>
      <c r="BR36" s="141"/>
      <c r="BS36" s="141"/>
      <c r="BT36" s="141"/>
      <c r="BU36" s="142"/>
    </row>
    <row r="37" spans="3:73" ht="39" customHeight="1" x14ac:dyDescent="0.2">
      <c r="C37" s="169" t="s">
        <v>26</v>
      </c>
      <c r="D37" s="170"/>
      <c r="E37" s="170"/>
      <c r="F37" s="170"/>
      <c r="G37" s="170"/>
      <c r="H37" s="170"/>
      <c r="I37" s="170"/>
      <c r="J37" s="143" t="s">
        <v>27</v>
      </c>
      <c r="K37" s="143"/>
      <c r="L37" s="143"/>
      <c r="M37" s="143"/>
      <c r="N37" s="143"/>
      <c r="O37" s="143"/>
      <c r="P37" s="143"/>
      <c r="Q37" s="143"/>
      <c r="R37" s="143"/>
      <c r="S37" s="143"/>
      <c r="T37" s="144"/>
      <c r="U37" s="145" t="s">
        <v>28</v>
      </c>
      <c r="V37" s="145"/>
      <c r="W37" s="145"/>
      <c r="X37" s="145"/>
      <c r="Y37" s="145"/>
      <c r="Z37" s="190" t="s">
        <v>29</v>
      </c>
      <c r="AA37" s="191"/>
      <c r="AB37" s="191"/>
      <c r="AC37" s="191"/>
      <c r="AD37" s="191"/>
      <c r="AE37" s="191"/>
      <c r="AF37" s="191"/>
      <c r="AG37" s="192"/>
      <c r="AH37" s="146" t="s">
        <v>62</v>
      </c>
      <c r="AI37" s="143"/>
      <c r="AJ37" s="143"/>
      <c r="AK37" s="143"/>
      <c r="AL37" s="143"/>
      <c r="AM37" s="143"/>
      <c r="AN37" s="143"/>
      <c r="AO37" s="143"/>
      <c r="AP37" s="143"/>
      <c r="AQ37" s="144"/>
      <c r="AR37" s="146" t="s">
        <v>65</v>
      </c>
      <c r="AS37" s="143"/>
      <c r="AT37" s="143"/>
      <c r="AU37" s="143"/>
      <c r="AV37" s="143"/>
      <c r="AW37" s="143"/>
      <c r="AX37" s="143"/>
      <c r="AY37" s="143"/>
      <c r="AZ37" s="143"/>
      <c r="BA37" s="144"/>
      <c r="BB37" s="146" t="s">
        <v>63</v>
      </c>
      <c r="BC37" s="143"/>
      <c r="BD37" s="143"/>
      <c r="BE37" s="143"/>
      <c r="BF37" s="143"/>
      <c r="BG37" s="143"/>
      <c r="BH37" s="143"/>
      <c r="BI37" s="143"/>
      <c r="BJ37" s="143"/>
      <c r="BK37" s="144"/>
      <c r="BL37" s="146" t="s">
        <v>64</v>
      </c>
      <c r="BM37" s="143"/>
      <c r="BN37" s="143"/>
      <c r="BO37" s="143"/>
      <c r="BP37" s="143"/>
      <c r="BQ37" s="143"/>
      <c r="BR37" s="143"/>
      <c r="BS37" s="143"/>
      <c r="BT37" s="143"/>
      <c r="BU37" s="144"/>
    </row>
    <row r="38" spans="3:73" ht="48.75" customHeight="1" x14ac:dyDescent="0.2">
      <c r="C38" s="104" t="s">
        <v>30</v>
      </c>
      <c r="D38" s="105"/>
      <c r="E38" s="105"/>
      <c r="F38" s="105"/>
      <c r="G38" s="105"/>
      <c r="H38" s="105"/>
      <c r="I38" s="105"/>
      <c r="J38" s="114" t="s">
        <v>31</v>
      </c>
      <c r="K38" s="114"/>
      <c r="L38" s="114"/>
      <c r="M38" s="114"/>
      <c r="N38" s="114"/>
      <c r="O38" s="114"/>
      <c r="P38" s="114"/>
      <c r="Q38" s="114"/>
      <c r="R38" s="114"/>
      <c r="S38" s="114"/>
      <c r="T38" s="147"/>
      <c r="U38" s="149">
        <v>0.8</v>
      </c>
      <c r="V38" s="150"/>
      <c r="W38" s="150"/>
      <c r="X38" s="150"/>
      <c r="Y38" s="151"/>
      <c r="Z38" s="155" t="s">
        <v>32</v>
      </c>
      <c r="AA38" s="156"/>
      <c r="AB38" s="156"/>
      <c r="AC38" s="156"/>
      <c r="AD38" s="156"/>
      <c r="AE38" s="156"/>
      <c r="AF38" s="156"/>
      <c r="AG38" s="157"/>
      <c r="AH38" s="158">
        <f>Z31</f>
        <v>1</v>
      </c>
      <c r="AI38" s="159"/>
      <c r="AJ38" s="159"/>
      <c r="AK38" s="159"/>
      <c r="AL38" s="159"/>
      <c r="AM38" s="159"/>
      <c r="AN38" s="159"/>
      <c r="AO38" s="159"/>
      <c r="AP38" s="159"/>
      <c r="AQ38" s="160"/>
      <c r="AR38" s="161">
        <f>AL31</f>
        <v>1</v>
      </c>
      <c r="AS38" s="159"/>
      <c r="AT38" s="159"/>
      <c r="AU38" s="159"/>
      <c r="AV38" s="159"/>
      <c r="AW38" s="159"/>
      <c r="AX38" s="159"/>
      <c r="AY38" s="159"/>
      <c r="AZ38" s="159"/>
      <c r="BA38" s="160"/>
      <c r="BB38" s="161">
        <f>AX31</f>
        <v>1</v>
      </c>
      <c r="BC38" s="159"/>
      <c r="BD38" s="159"/>
      <c r="BE38" s="159"/>
      <c r="BF38" s="159"/>
      <c r="BG38" s="159"/>
      <c r="BH38" s="159"/>
      <c r="BI38" s="159"/>
      <c r="BJ38" s="159"/>
      <c r="BK38" s="160"/>
      <c r="BL38" s="161">
        <f>BJ31</f>
        <v>1</v>
      </c>
      <c r="BM38" s="159"/>
      <c r="BN38" s="159"/>
      <c r="BO38" s="159"/>
      <c r="BP38" s="159"/>
      <c r="BQ38" s="159"/>
      <c r="BR38" s="159"/>
      <c r="BS38" s="159"/>
      <c r="BT38" s="159"/>
      <c r="BU38" s="160"/>
    </row>
    <row r="39" spans="3:73" ht="42" customHeight="1" x14ac:dyDescent="0.2">
      <c r="C39" s="110"/>
      <c r="D39" s="111"/>
      <c r="E39" s="111"/>
      <c r="F39" s="111"/>
      <c r="G39" s="111"/>
      <c r="H39" s="111"/>
      <c r="I39" s="111"/>
      <c r="J39" s="120"/>
      <c r="K39" s="120"/>
      <c r="L39" s="120"/>
      <c r="M39" s="120"/>
      <c r="N39" s="120"/>
      <c r="O39" s="120"/>
      <c r="P39" s="120"/>
      <c r="Q39" s="120"/>
      <c r="R39" s="120"/>
      <c r="S39" s="120"/>
      <c r="T39" s="148"/>
      <c r="U39" s="152"/>
      <c r="V39" s="153"/>
      <c r="W39" s="153"/>
      <c r="X39" s="153"/>
      <c r="Y39" s="154"/>
      <c r="Z39" s="162" t="s">
        <v>33</v>
      </c>
      <c r="AA39" s="163"/>
      <c r="AB39" s="163"/>
      <c r="AC39" s="163"/>
      <c r="AD39" s="163"/>
      <c r="AE39" s="163"/>
      <c r="AF39" s="163"/>
      <c r="AG39" s="164"/>
      <c r="AH39" s="165">
        <f>Z30</f>
        <v>1</v>
      </c>
      <c r="AI39" s="166"/>
      <c r="AJ39" s="166"/>
      <c r="AK39" s="166"/>
      <c r="AL39" s="166"/>
      <c r="AM39" s="166"/>
      <c r="AN39" s="166"/>
      <c r="AO39" s="166"/>
      <c r="AP39" s="166"/>
      <c r="AQ39" s="167"/>
      <c r="AR39" s="168">
        <f>AL30</f>
        <v>1</v>
      </c>
      <c r="AS39" s="166"/>
      <c r="AT39" s="166"/>
      <c r="AU39" s="166"/>
      <c r="AV39" s="166"/>
      <c r="AW39" s="166"/>
      <c r="AX39" s="166"/>
      <c r="AY39" s="166"/>
      <c r="AZ39" s="166"/>
      <c r="BA39" s="167"/>
      <c r="BB39" s="165">
        <f>AX30</f>
        <v>1</v>
      </c>
      <c r="BC39" s="166"/>
      <c r="BD39" s="166"/>
      <c r="BE39" s="166"/>
      <c r="BF39" s="166"/>
      <c r="BG39" s="166"/>
      <c r="BH39" s="166"/>
      <c r="BI39" s="166"/>
      <c r="BJ39" s="166"/>
      <c r="BK39" s="167"/>
      <c r="BL39" s="165">
        <f>BJ30</f>
        <v>1</v>
      </c>
      <c r="BM39" s="166"/>
      <c r="BN39" s="166"/>
      <c r="BO39" s="166"/>
      <c r="BP39" s="166"/>
      <c r="BQ39" s="166"/>
      <c r="BR39" s="166"/>
      <c r="BS39" s="166"/>
      <c r="BT39" s="166"/>
      <c r="BU39" s="167"/>
    </row>
    <row r="40" spans="3:73" ht="54" customHeight="1" x14ac:dyDescent="0.2">
      <c r="C40" s="67"/>
      <c r="D40" s="68"/>
      <c r="E40" s="68"/>
      <c r="F40" s="68"/>
      <c r="G40" s="68"/>
      <c r="H40" s="68"/>
      <c r="I40" s="68"/>
      <c r="J40" s="68"/>
      <c r="K40" s="68"/>
      <c r="L40" s="68"/>
      <c r="M40" s="68"/>
      <c r="N40" s="68"/>
      <c r="O40" s="68"/>
      <c r="P40" s="68"/>
      <c r="Q40" s="68"/>
      <c r="R40" s="68"/>
      <c r="S40" s="68"/>
      <c r="T40" s="68"/>
      <c r="U40" s="68"/>
      <c r="V40" s="68"/>
      <c r="W40" s="68"/>
      <c r="X40" s="68"/>
      <c r="Y40" s="69"/>
      <c r="Z40" s="122" t="s">
        <v>34</v>
      </c>
      <c r="AA40" s="123"/>
      <c r="AB40" s="123"/>
      <c r="AC40" s="123"/>
      <c r="AD40" s="123"/>
      <c r="AE40" s="123"/>
      <c r="AF40" s="123"/>
      <c r="AG40" s="124"/>
      <c r="AH40" s="125">
        <f>+AH38/AH39</f>
        <v>1</v>
      </c>
      <c r="AI40" s="126"/>
      <c r="AJ40" s="126"/>
      <c r="AK40" s="126"/>
      <c r="AL40" s="126"/>
      <c r="AM40" s="126"/>
      <c r="AN40" s="126"/>
      <c r="AO40" s="126"/>
      <c r="AP40" s="126"/>
      <c r="AQ40" s="127"/>
      <c r="AR40" s="128">
        <f>+AR38/AR39</f>
        <v>1</v>
      </c>
      <c r="AS40" s="126"/>
      <c r="AT40" s="126"/>
      <c r="AU40" s="126"/>
      <c r="AV40" s="126"/>
      <c r="AW40" s="126"/>
      <c r="AX40" s="126"/>
      <c r="AY40" s="126"/>
      <c r="AZ40" s="126"/>
      <c r="BA40" s="127"/>
      <c r="BB40" s="128">
        <f>+BB38/BB39</f>
        <v>1</v>
      </c>
      <c r="BC40" s="126"/>
      <c r="BD40" s="126"/>
      <c r="BE40" s="126"/>
      <c r="BF40" s="126"/>
      <c r="BG40" s="126"/>
      <c r="BH40" s="126"/>
      <c r="BI40" s="126"/>
      <c r="BJ40" s="126"/>
      <c r="BK40" s="127"/>
      <c r="BL40" s="128">
        <f>+BL38/BL39</f>
        <v>1</v>
      </c>
      <c r="BM40" s="126"/>
      <c r="BN40" s="126"/>
      <c r="BO40" s="126"/>
      <c r="BP40" s="126"/>
      <c r="BQ40" s="126"/>
      <c r="BR40" s="126"/>
      <c r="BS40" s="126"/>
      <c r="BT40" s="126"/>
      <c r="BU40" s="129"/>
    </row>
    <row r="41" spans="3:73" ht="51.75" customHeight="1" x14ac:dyDescent="0.2">
      <c r="C41" s="70"/>
      <c r="D41" s="62"/>
      <c r="E41" s="62"/>
      <c r="F41" s="62"/>
      <c r="G41" s="62"/>
      <c r="H41" s="62"/>
      <c r="I41" s="62"/>
      <c r="J41" s="62"/>
      <c r="K41" s="62"/>
      <c r="L41" s="62"/>
      <c r="M41" s="62"/>
      <c r="N41" s="62"/>
      <c r="O41" s="62"/>
      <c r="P41" s="62"/>
      <c r="Q41" s="62"/>
      <c r="R41" s="62"/>
      <c r="S41" s="62"/>
      <c r="T41" s="62"/>
      <c r="U41" s="62"/>
      <c r="V41" s="62"/>
      <c r="W41" s="62"/>
      <c r="X41" s="62"/>
      <c r="Y41" s="71"/>
      <c r="Z41" s="130" t="s">
        <v>35</v>
      </c>
      <c r="AA41" s="131"/>
      <c r="AB41" s="131"/>
      <c r="AC41" s="131"/>
      <c r="AD41" s="131"/>
      <c r="AE41" s="131"/>
      <c r="AF41" s="131"/>
      <c r="AG41" s="132"/>
      <c r="AH41" s="133">
        <f>+AH40</f>
        <v>1</v>
      </c>
      <c r="AI41" s="134"/>
      <c r="AJ41" s="134"/>
      <c r="AK41" s="134"/>
      <c r="AL41" s="134"/>
      <c r="AM41" s="134"/>
      <c r="AN41" s="134"/>
      <c r="AO41" s="134"/>
      <c r="AP41" s="134"/>
      <c r="AQ41" s="135"/>
      <c r="AR41" s="136">
        <f>+(AH41+AR40)/2</f>
        <v>1</v>
      </c>
      <c r="AS41" s="137"/>
      <c r="AT41" s="137"/>
      <c r="AU41" s="137"/>
      <c r="AV41" s="137"/>
      <c r="AW41" s="137"/>
      <c r="AX41" s="137"/>
      <c r="AY41" s="137"/>
      <c r="AZ41" s="137"/>
      <c r="BA41" s="138"/>
      <c r="BB41" s="136">
        <f>+(AR41*2+BB40)/3</f>
        <v>1</v>
      </c>
      <c r="BC41" s="137"/>
      <c r="BD41" s="137"/>
      <c r="BE41" s="137"/>
      <c r="BF41" s="137"/>
      <c r="BG41" s="137"/>
      <c r="BH41" s="137"/>
      <c r="BI41" s="137"/>
      <c r="BJ41" s="137"/>
      <c r="BK41" s="138"/>
      <c r="BL41" s="136">
        <f>+(BB41*3+BL40)/4</f>
        <v>1</v>
      </c>
      <c r="BM41" s="137"/>
      <c r="BN41" s="137"/>
      <c r="BO41" s="137"/>
      <c r="BP41" s="137"/>
      <c r="BQ41" s="137"/>
      <c r="BR41" s="137"/>
      <c r="BS41" s="137"/>
      <c r="BT41" s="137"/>
      <c r="BU41" s="139"/>
    </row>
    <row r="42" spans="3:73" ht="30" customHeight="1" x14ac:dyDescent="0.2">
      <c r="C42" s="70"/>
      <c r="D42" s="62"/>
      <c r="E42" s="62"/>
      <c r="F42" s="62"/>
      <c r="G42" s="62"/>
      <c r="H42" s="62"/>
      <c r="I42" s="62"/>
      <c r="J42" s="62"/>
      <c r="K42" s="62"/>
      <c r="L42" s="62"/>
      <c r="M42" s="62"/>
      <c r="N42" s="62"/>
      <c r="O42" s="62"/>
      <c r="P42" s="62"/>
      <c r="Q42" s="62"/>
      <c r="R42" s="62"/>
      <c r="S42" s="62"/>
      <c r="T42" s="62"/>
      <c r="U42" s="62"/>
      <c r="V42" s="62"/>
      <c r="W42" s="62"/>
      <c r="X42" s="62"/>
      <c r="Y42" s="71"/>
      <c r="Z42" s="104" t="s">
        <v>68</v>
      </c>
      <c r="AA42" s="105"/>
      <c r="AB42" s="105"/>
      <c r="AC42" s="105"/>
      <c r="AD42" s="105"/>
      <c r="AE42" s="105"/>
      <c r="AF42" s="105"/>
      <c r="AG42" s="106"/>
      <c r="AH42" s="113" t="s">
        <v>87</v>
      </c>
      <c r="AI42" s="114"/>
      <c r="AJ42" s="114"/>
      <c r="AK42" s="114"/>
      <c r="AL42" s="114"/>
      <c r="AM42" s="114"/>
      <c r="AN42" s="114"/>
      <c r="AO42" s="114"/>
      <c r="AP42" s="114"/>
      <c r="AQ42" s="115"/>
      <c r="AR42" s="113" t="s">
        <v>88</v>
      </c>
      <c r="AS42" s="114"/>
      <c r="AT42" s="114"/>
      <c r="AU42" s="114"/>
      <c r="AV42" s="114"/>
      <c r="AW42" s="114"/>
      <c r="AX42" s="114"/>
      <c r="AY42" s="114"/>
      <c r="AZ42" s="114"/>
      <c r="BA42" s="115"/>
      <c r="BB42" s="113" t="s">
        <v>89</v>
      </c>
      <c r="BC42" s="114"/>
      <c r="BD42" s="114"/>
      <c r="BE42" s="114"/>
      <c r="BF42" s="114"/>
      <c r="BG42" s="114"/>
      <c r="BH42" s="114"/>
      <c r="BI42" s="114"/>
      <c r="BJ42" s="114"/>
      <c r="BK42" s="115"/>
      <c r="BL42" s="113" t="s">
        <v>86</v>
      </c>
      <c r="BM42" s="114"/>
      <c r="BN42" s="114"/>
      <c r="BO42" s="114"/>
      <c r="BP42" s="114"/>
      <c r="BQ42" s="114"/>
      <c r="BR42" s="114"/>
      <c r="BS42" s="114"/>
      <c r="BT42" s="114"/>
      <c r="BU42" s="115"/>
    </row>
    <row r="43" spans="3:73" ht="14.25" customHeight="1" x14ac:dyDescent="0.2">
      <c r="C43" s="70"/>
      <c r="D43" s="62"/>
      <c r="E43" s="62"/>
      <c r="F43" s="62"/>
      <c r="G43" s="62"/>
      <c r="H43" s="62"/>
      <c r="I43" s="62"/>
      <c r="J43" s="62"/>
      <c r="K43" s="62"/>
      <c r="L43" s="62"/>
      <c r="M43" s="62"/>
      <c r="N43" s="62"/>
      <c r="O43" s="62"/>
      <c r="P43" s="62"/>
      <c r="Q43" s="62"/>
      <c r="R43" s="62"/>
      <c r="S43" s="62"/>
      <c r="T43" s="62"/>
      <c r="U43" s="62"/>
      <c r="V43" s="62"/>
      <c r="W43" s="62"/>
      <c r="X43" s="62"/>
      <c r="Y43" s="71"/>
      <c r="Z43" s="107"/>
      <c r="AA43" s="108"/>
      <c r="AB43" s="108"/>
      <c r="AC43" s="108"/>
      <c r="AD43" s="108"/>
      <c r="AE43" s="108"/>
      <c r="AF43" s="108"/>
      <c r="AG43" s="109"/>
      <c r="AH43" s="116"/>
      <c r="AI43" s="117"/>
      <c r="AJ43" s="117"/>
      <c r="AK43" s="117"/>
      <c r="AL43" s="117"/>
      <c r="AM43" s="117"/>
      <c r="AN43" s="117"/>
      <c r="AO43" s="117"/>
      <c r="AP43" s="117"/>
      <c r="AQ43" s="118"/>
      <c r="AR43" s="116"/>
      <c r="AS43" s="117"/>
      <c r="AT43" s="117"/>
      <c r="AU43" s="117"/>
      <c r="AV43" s="117"/>
      <c r="AW43" s="117"/>
      <c r="AX43" s="117"/>
      <c r="AY43" s="117"/>
      <c r="AZ43" s="117"/>
      <c r="BA43" s="118"/>
      <c r="BB43" s="116"/>
      <c r="BC43" s="117"/>
      <c r="BD43" s="117"/>
      <c r="BE43" s="117"/>
      <c r="BF43" s="117"/>
      <c r="BG43" s="117"/>
      <c r="BH43" s="117"/>
      <c r="BI43" s="117"/>
      <c r="BJ43" s="117"/>
      <c r="BK43" s="118"/>
      <c r="BL43" s="116"/>
      <c r="BM43" s="117"/>
      <c r="BN43" s="117"/>
      <c r="BO43" s="117"/>
      <c r="BP43" s="117"/>
      <c r="BQ43" s="117"/>
      <c r="BR43" s="117"/>
      <c r="BS43" s="117"/>
      <c r="BT43" s="117"/>
      <c r="BU43" s="118"/>
    </row>
    <row r="44" spans="3:73" ht="14.25" customHeight="1" x14ac:dyDescent="0.2">
      <c r="C44" s="70"/>
      <c r="D44" s="62"/>
      <c r="E44" s="62"/>
      <c r="F44" s="62"/>
      <c r="G44" s="62"/>
      <c r="H44" s="62"/>
      <c r="I44" s="62"/>
      <c r="J44" s="62"/>
      <c r="K44" s="62"/>
      <c r="L44" s="62"/>
      <c r="M44" s="62"/>
      <c r="N44" s="62"/>
      <c r="O44" s="62"/>
      <c r="P44" s="62"/>
      <c r="Q44" s="62"/>
      <c r="R44" s="62"/>
      <c r="S44" s="62"/>
      <c r="T44" s="62"/>
      <c r="U44" s="62"/>
      <c r="V44" s="62"/>
      <c r="W44" s="62"/>
      <c r="X44" s="62"/>
      <c r="Y44" s="71"/>
      <c r="Z44" s="107"/>
      <c r="AA44" s="108"/>
      <c r="AB44" s="108"/>
      <c r="AC44" s="108"/>
      <c r="AD44" s="108"/>
      <c r="AE44" s="108"/>
      <c r="AF44" s="108"/>
      <c r="AG44" s="109"/>
      <c r="AH44" s="116"/>
      <c r="AI44" s="117"/>
      <c r="AJ44" s="117"/>
      <c r="AK44" s="117"/>
      <c r="AL44" s="117"/>
      <c r="AM44" s="117"/>
      <c r="AN44" s="117"/>
      <c r="AO44" s="117"/>
      <c r="AP44" s="117"/>
      <c r="AQ44" s="118"/>
      <c r="AR44" s="116"/>
      <c r="AS44" s="117"/>
      <c r="AT44" s="117"/>
      <c r="AU44" s="117"/>
      <c r="AV44" s="117"/>
      <c r="AW44" s="117"/>
      <c r="AX44" s="117"/>
      <c r="AY44" s="117"/>
      <c r="AZ44" s="117"/>
      <c r="BA44" s="118"/>
      <c r="BB44" s="116"/>
      <c r="BC44" s="117"/>
      <c r="BD44" s="117"/>
      <c r="BE44" s="117"/>
      <c r="BF44" s="117"/>
      <c r="BG44" s="117"/>
      <c r="BH44" s="117"/>
      <c r="BI44" s="117"/>
      <c r="BJ44" s="117"/>
      <c r="BK44" s="118"/>
      <c r="BL44" s="116"/>
      <c r="BM44" s="117"/>
      <c r="BN44" s="117"/>
      <c r="BO44" s="117"/>
      <c r="BP44" s="117"/>
      <c r="BQ44" s="117"/>
      <c r="BR44" s="117"/>
      <c r="BS44" s="117"/>
      <c r="BT44" s="117"/>
      <c r="BU44" s="118"/>
    </row>
    <row r="45" spans="3:73" ht="14.25" customHeight="1" x14ac:dyDescent="0.2">
      <c r="C45" s="70"/>
      <c r="D45" s="62"/>
      <c r="E45" s="62"/>
      <c r="F45" s="62"/>
      <c r="G45" s="62"/>
      <c r="H45" s="62"/>
      <c r="I45" s="62"/>
      <c r="J45" s="62"/>
      <c r="K45" s="62"/>
      <c r="L45" s="62"/>
      <c r="M45" s="62"/>
      <c r="N45" s="62"/>
      <c r="O45" s="62"/>
      <c r="P45" s="62"/>
      <c r="Q45" s="62"/>
      <c r="R45" s="62"/>
      <c r="S45" s="62"/>
      <c r="T45" s="62"/>
      <c r="U45" s="62"/>
      <c r="V45" s="62"/>
      <c r="W45" s="62"/>
      <c r="X45" s="62"/>
      <c r="Y45" s="71"/>
      <c r="Z45" s="107"/>
      <c r="AA45" s="108"/>
      <c r="AB45" s="108"/>
      <c r="AC45" s="108"/>
      <c r="AD45" s="108"/>
      <c r="AE45" s="108"/>
      <c r="AF45" s="108"/>
      <c r="AG45" s="109"/>
      <c r="AH45" s="116"/>
      <c r="AI45" s="117"/>
      <c r="AJ45" s="117"/>
      <c r="AK45" s="117"/>
      <c r="AL45" s="117"/>
      <c r="AM45" s="117"/>
      <c r="AN45" s="117"/>
      <c r="AO45" s="117"/>
      <c r="AP45" s="117"/>
      <c r="AQ45" s="118"/>
      <c r="AR45" s="116"/>
      <c r="AS45" s="117"/>
      <c r="AT45" s="117"/>
      <c r="AU45" s="117"/>
      <c r="AV45" s="117"/>
      <c r="AW45" s="117"/>
      <c r="AX45" s="117"/>
      <c r="AY45" s="117"/>
      <c r="AZ45" s="117"/>
      <c r="BA45" s="118"/>
      <c r="BB45" s="116"/>
      <c r="BC45" s="117"/>
      <c r="BD45" s="117"/>
      <c r="BE45" s="117"/>
      <c r="BF45" s="117"/>
      <c r="BG45" s="117"/>
      <c r="BH45" s="117"/>
      <c r="BI45" s="117"/>
      <c r="BJ45" s="117"/>
      <c r="BK45" s="118"/>
      <c r="BL45" s="116"/>
      <c r="BM45" s="117"/>
      <c r="BN45" s="117"/>
      <c r="BO45" s="117"/>
      <c r="BP45" s="117"/>
      <c r="BQ45" s="117"/>
      <c r="BR45" s="117"/>
      <c r="BS45" s="117"/>
      <c r="BT45" s="117"/>
      <c r="BU45" s="118"/>
    </row>
    <row r="46" spans="3:73" ht="14.25" customHeight="1" x14ac:dyDescent="0.2">
      <c r="C46" s="70"/>
      <c r="D46" s="62"/>
      <c r="E46" s="62"/>
      <c r="F46" s="62"/>
      <c r="G46" s="62"/>
      <c r="H46" s="62"/>
      <c r="I46" s="62"/>
      <c r="J46" s="62"/>
      <c r="K46" s="62"/>
      <c r="L46" s="62"/>
      <c r="M46" s="62"/>
      <c r="N46" s="62"/>
      <c r="O46" s="62"/>
      <c r="P46" s="62"/>
      <c r="Q46" s="62"/>
      <c r="R46" s="62"/>
      <c r="S46" s="62"/>
      <c r="T46" s="62"/>
      <c r="U46" s="62"/>
      <c r="V46" s="62"/>
      <c r="W46" s="62"/>
      <c r="X46" s="62"/>
      <c r="Y46" s="71"/>
      <c r="Z46" s="107"/>
      <c r="AA46" s="108"/>
      <c r="AB46" s="108"/>
      <c r="AC46" s="108"/>
      <c r="AD46" s="108"/>
      <c r="AE46" s="108"/>
      <c r="AF46" s="108"/>
      <c r="AG46" s="109"/>
      <c r="AH46" s="116"/>
      <c r="AI46" s="117"/>
      <c r="AJ46" s="117"/>
      <c r="AK46" s="117"/>
      <c r="AL46" s="117"/>
      <c r="AM46" s="117"/>
      <c r="AN46" s="117"/>
      <c r="AO46" s="117"/>
      <c r="AP46" s="117"/>
      <c r="AQ46" s="118"/>
      <c r="AR46" s="116"/>
      <c r="AS46" s="117"/>
      <c r="AT46" s="117"/>
      <c r="AU46" s="117"/>
      <c r="AV46" s="117"/>
      <c r="AW46" s="117"/>
      <c r="AX46" s="117"/>
      <c r="AY46" s="117"/>
      <c r="AZ46" s="117"/>
      <c r="BA46" s="118"/>
      <c r="BB46" s="116"/>
      <c r="BC46" s="117"/>
      <c r="BD46" s="117"/>
      <c r="BE46" s="117"/>
      <c r="BF46" s="117"/>
      <c r="BG46" s="117"/>
      <c r="BH46" s="117"/>
      <c r="BI46" s="117"/>
      <c r="BJ46" s="117"/>
      <c r="BK46" s="118"/>
      <c r="BL46" s="116"/>
      <c r="BM46" s="117"/>
      <c r="BN46" s="117"/>
      <c r="BO46" s="117"/>
      <c r="BP46" s="117"/>
      <c r="BQ46" s="117"/>
      <c r="BR46" s="117"/>
      <c r="BS46" s="117"/>
      <c r="BT46" s="117"/>
      <c r="BU46" s="118"/>
    </row>
    <row r="47" spans="3:73" ht="14.25" customHeight="1" x14ac:dyDescent="0.2">
      <c r="C47" s="70"/>
      <c r="D47" s="62"/>
      <c r="E47" s="62"/>
      <c r="F47" s="62"/>
      <c r="G47" s="62"/>
      <c r="H47" s="62"/>
      <c r="I47" s="62"/>
      <c r="J47" s="62"/>
      <c r="K47" s="62"/>
      <c r="L47" s="62"/>
      <c r="M47" s="62"/>
      <c r="N47" s="62"/>
      <c r="O47" s="62"/>
      <c r="P47" s="62"/>
      <c r="Q47" s="62"/>
      <c r="R47" s="62"/>
      <c r="S47" s="62"/>
      <c r="T47" s="62"/>
      <c r="U47" s="62"/>
      <c r="V47" s="62"/>
      <c r="W47" s="62"/>
      <c r="X47" s="62"/>
      <c r="Y47" s="71"/>
      <c r="Z47" s="107"/>
      <c r="AA47" s="108"/>
      <c r="AB47" s="108"/>
      <c r="AC47" s="108"/>
      <c r="AD47" s="108"/>
      <c r="AE47" s="108"/>
      <c r="AF47" s="108"/>
      <c r="AG47" s="109"/>
      <c r="AH47" s="116"/>
      <c r="AI47" s="117"/>
      <c r="AJ47" s="117"/>
      <c r="AK47" s="117"/>
      <c r="AL47" s="117"/>
      <c r="AM47" s="117"/>
      <c r="AN47" s="117"/>
      <c r="AO47" s="117"/>
      <c r="AP47" s="117"/>
      <c r="AQ47" s="118"/>
      <c r="AR47" s="116"/>
      <c r="AS47" s="117"/>
      <c r="AT47" s="117"/>
      <c r="AU47" s="117"/>
      <c r="AV47" s="117"/>
      <c r="AW47" s="117"/>
      <c r="AX47" s="117"/>
      <c r="AY47" s="117"/>
      <c r="AZ47" s="117"/>
      <c r="BA47" s="118"/>
      <c r="BB47" s="116"/>
      <c r="BC47" s="117"/>
      <c r="BD47" s="117"/>
      <c r="BE47" s="117"/>
      <c r="BF47" s="117"/>
      <c r="BG47" s="117"/>
      <c r="BH47" s="117"/>
      <c r="BI47" s="117"/>
      <c r="BJ47" s="117"/>
      <c r="BK47" s="118"/>
      <c r="BL47" s="116"/>
      <c r="BM47" s="117"/>
      <c r="BN47" s="117"/>
      <c r="BO47" s="117"/>
      <c r="BP47" s="117"/>
      <c r="BQ47" s="117"/>
      <c r="BR47" s="117"/>
      <c r="BS47" s="117"/>
      <c r="BT47" s="117"/>
      <c r="BU47" s="118"/>
    </row>
    <row r="48" spans="3:73" ht="177" customHeight="1" x14ac:dyDescent="0.2">
      <c r="C48" s="72"/>
      <c r="D48" s="73"/>
      <c r="E48" s="73"/>
      <c r="F48" s="73"/>
      <c r="G48" s="73"/>
      <c r="H48" s="73"/>
      <c r="I48" s="73"/>
      <c r="J48" s="73"/>
      <c r="K48" s="73"/>
      <c r="L48" s="73"/>
      <c r="M48" s="73"/>
      <c r="N48" s="73"/>
      <c r="O48" s="73"/>
      <c r="P48" s="73"/>
      <c r="Q48" s="73"/>
      <c r="R48" s="73"/>
      <c r="S48" s="73"/>
      <c r="T48" s="73"/>
      <c r="U48" s="73"/>
      <c r="V48" s="73"/>
      <c r="W48" s="73"/>
      <c r="X48" s="73"/>
      <c r="Y48" s="74"/>
      <c r="Z48" s="110"/>
      <c r="AA48" s="111"/>
      <c r="AB48" s="111"/>
      <c r="AC48" s="111"/>
      <c r="AD48" s="111"/>
      <c r="AE48" s="111"/>
      <c r="AF48" s="111"/>
      <c r="AG48" s="112"/>
      <c r="AH48" s="119"/>
      <c r="AI48" s="120"/>
      <c r="AJ48" s="120"/>
      <c r="AK48" s="120"/>
      <c r="AL48" s="120"/>
      <c r="AM48" s="120"/>
      <c r="AN48" s="120"/>
      <c r="AO48" s="120"/>
      <c r="AP48" s="120"/>
      <c r="AQ48" s="121"/>
      <c r="AR48" s="119"/>
      <c r="AS48" s="120"/>
      <c r="AT48" s="120"/>
      <c r="AU48" s="120"/>
      <c r="AV48" s="120"/>
      <c r="AW48" s="120"/>
      <c r="AX48" s="120"/>
      <c r="AY48" s="120"/>
      <c r="AZ48" s="120"/>
      <c r="BA48" s="121"/>
      <c r="BB48" s="119"/>
      <c r="BC48" s="120"/>
      <c r="BD48" s="120"/>
      <c r="BE48" s="120"/>
      <c r="BF48" s="120"/>
      <c r="BG48" s="120"/>
      <c r="BH48" s="120"/>
      <c r="BI48" s="120"/>
      <c r="BJ48" s="120"/>
      <c r="BK48" s="121"/>
      <c r="BL48" s="119"/>
      <c r="BM48" s="120"/>
      <c r="BN48" s="120"/>
      <c r="BO48" s="120"/>
      <c r="BP48" s="120"/>
      <c r="BQ48" s="120"/>
      <c r="BR48" s="120"/>
      <c r="BS48" s="120"/>
      <c r="BT48" s="120"/>
      <c r="BU48" s="121"/>
    </row>
    <row r="49" spans="3:73" ht="8.25" customHeight="1" x14ac:dyDescent="0.2">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54"/>
      <c r="AI49" s="54"/>
      <c r="AJ49" s="54"/>
      <c r="AK49" s="54"/>
      <c r="AL49" s="54"/>
      <c r="AM49" s="54"/>
      <c r="AN49" s="54"/>
      <c r="AO49" s="54"/>
      <c r="AP49" s="54"/>
      <c r="AQ49" s="54"/>
      <c r="AR49" s="54"/>
      <c r="AS49" s="54"/>
      <c r="AT49" s="54"/>
      <c r="AU49" s="54"/>
      <c r="AV49" s="54"/>
      <c r="AW49" s="54"/>
      <c r="AX49" s="54"/>
      <c r="AY49" s="54"/>
      <c r="AZ49" s="54"/>
      <c r="BA49" s="54"/>
      <c r="BB49" s="54"/>
      <c r="BC49" s="54"/>
      <c r="BD49" s="54"/>
      <c r="BE49" s="54"/>
      <c r="BF49" s="54"/>
      <c r="BG49" s="54"/>
      <c r="BH49" s="54"/>
      <c r="BI49" s="54"/>
      <c r="BJ49" s="54"/>
      <c r="BK49" s="54"/>
      <c r="BL49" s="54"/>
      <c r="BM49" s="54"/>
      <c r="BN49" s="54"/>
      <c r="BO49" s="54"/>
      <c r="BP49" s="54"/>
      <c r="BQ49" s="54"/>
      <c r="BR49" s="54"/>
      <c r="BS49" s="54"/>
      <c r="BT49" s="54"/>
      <c r="BU49" s="54"/>
    </row>
  </sheetData>
  <mergeCells count="115">
    <mergeCell ref="C22:C29"/>
    <mergeCell ref="D22:K23"/>
    <mergeCell ref="BE4:BU4"/>
    <mergeCell ref="BE5:BU5"/>
    <mergeCell ref="BE6:BU6"/>
    <mergeCell ref="C8:BU8"/>
    <mergeCell ref="C14:BU15"/>
    <mergeCell ref="C19:BU19"/>
    <mergeCell ref="C20:C21"/>
    <mergeCell ref="D20:K21"/>
    <mergeCell ref="L20:L21"/>
    <mergeCell ref="M20:Q21"/>
    <mergeCell ref="R20:V21"/>
    <mergeCell ref="W20:Y21"/>
    <mergeCell ref="Z20:BU20"/>
    <mergeCell ref="Z21:AC21"/>
    <mergeCell ref="BB21:BE21"/>
    <mergeCell ref="C9:BU9"/>
    <mergeCell ref="D28:K29"/>
    <mergeCell ref="L28:L29"/>
    <mergeCell ref="M28:Q29"/>
    <mergeCell ref="R28:V29"/>
    <mergeCell ref="R22:V23"/>
    <mergeCell ref="W22:Y22"/>
    <mergeCell ref="BY9:CH10"/>
    <mergeCell ref="C10:BU10"/>
    <mergeCell ref="C11:BU11"/>
    <mergeCell ref="BY11:CH11"/>
    <mergeCell ref="C12:BU12"/>
    <mergeCell ref="BY12:CH12"/>
    <mergeCell ref="AL21:AO21"/>
    <mergeCell ref="AP21:AS21"/>
    <mergeCell ref="AT21:AW21"/>
    <mergeCell ref="AX21:BA21"/>
    <mergeCell ref="BF21:BI21"/>
    <mergeCell ref="BJ21:BM21"/>
    <mergeCell ref="BN21:BQ21"/>
    <mergeCell ref="BR21:BU21"/>
    <mergeCell ref="AD21:AG21"/>
    <mergeCell ref="AH21:AK21"/>
    <mergeCell ref="W23:Y23"/>
    <mergeCell ref="D26:K27"/>
    <mergeCell ref="L26:L27"/>
    <mergeCell ref="M26:Q27"/>
    <mergeCell ref="R26:V27"/>
    <mergeCell ref="W26:Y26"/>
    <mergeCell ref="W27:Y27"/>
    <mergeCell ref="W28:Y28"/>
    <mergeCell ref="W29:Y29"/>
    <mergeCell ref="L22:L23"/>
    <mergeCell ref="M22:Q23"/>
    <mergeCell ref="D24:K25"/>
    <mergeCell ref="L24:L25"/>
    <mergeCell ref="M24:Q25"/>
    <mergeCell ref="R24:V25"/>
    <mergeCell ref="W24:Y24"/>
    <mergeCell ref="W25:Y25"/>
    <mergeCell ref="C36:Y36"/>
    <mergeCell ref="C37:I37"/>
    <mergeCell ref="C38:I39"/>
    <mergeCell ref="AX30:BI30"/>
    <mergeCell ref="BJ30:BU30"/>
    <mergeCell ref="W32:Y32"/>
    <mergeCell ref="Z32:AK32"/>
    <mergeCell ref="AL32:AW32"/>
    <mergeCell ref="AX32:BI32"/>
    <mergeCell ref="BJ32:BU32"/>
    <mergeCell ref="D31:K31"/>
    <mergeCell ref="W31:Y31"/>
    <mergeCell ref="Z31:AK31"/>
    <mergeCell ref="AL31:AW31"/>
    <mergeCell ref="AX31:BI31"/>
    <mergeCell ref="BJ31:BU31"/>
    <mergeCell ref="D30:K30"/>
    <mergeCell ref="W30:Y30"/>
    <mergeCell ref="Z30:AK30"/>
    <mergeCell ref="AL30:AW30"/>
    <mergeCell ref="Z37:AG37"/>
    <mergeCell ref="AH37:AQ37"/>
    <mergeCell ref="AR37:BA37"/>
    <mergeCell ref="BB37:BK37"/>
    <mergeCell ref="Z38:AG38"/>
    <mergeCell ref="AH38:AQ38"/>
    <mergeCell ref="AR38:BA38"/>
    <mergeCell ref="BB38:BK38"/>
    <mergeCell ref="BL38:BU38"/>
    <mergeCell ref="Z39:AG39"/>
    <mergeCell ref="AH39:AQ39"/>
    <mergeCell ref="AR39:BA39"/>
    <mergeCell ref="BB39:BK39"/>
    <mergeCell ref="BL39:BU39"/>
    <mergeCell ref="L4:BD6"/>
    <mergeCell ref="C4:K6"/>
    <mergeCell ref="C34:BU34"/>
    <mergeCell ref="Z42:AG48"/>
    <mergeCell ref="AH42:AQ48"/>
    <mergeCell ref="AR42:BA48"/>
    <mergeCell ref="BB42:BK48"/>
    <mergeCell ref="BL42:BU48"/>
    <mergeCell ref="Z40:AG40"/>
    <mergeCell ref="AH40:AQ40"/>
    <mergeCell ref="AR40:BA40"/>
    <mergeCell ref="BB40:BK40"/>
    <mergeCell ref="BL40:BU40"/>
    <mergeCell ref="Z41:AG41"/>
    <mergeCell ref="AH41:AQ41"/>
    <mergeCell ref="AR41:BA41"/>
    <mergeCell ref="BB41:BK41"/>
    <mergeCell ref="BL41:BU41"/>
    <mergeCell ref="Z36:BU36"/>
    <mergeCell ref="J37:T37"/>
    <mergeCell ref="U37:Y37"/>
    <mergeCell ref="BL37:BU37"/>
    <mergeCell ref="J38:T39"/>
    <mergeCell ref="U38:Y39"/>
  </mergeCells>
  <printOptions horizontalCentered="1" verticalCentered="1"/>
  <pageMargins left="0" right="0" top="0" bottom="0" header="0" footer="0"/>
  <pageSetup scale="30" fitToHeight="0" orientation="portrait" horizontalDpi="300" verticalDpi="300" r:id="rId1"/>
  <rowBreaks count="1" manualBreakCount="1">
    <brk id="33" min="1" max="74" man="1"/>
  </rowBreaks>
  <colBreaks count="1" manualBreakCount="1">
    <brk id="76" max="1048575" man="1"/>
  </colBreaks>
  <drawing r:id="rId2"/>
  <legacyDrawingHF r:id="rId3"/>
  <extLst>
    <ext xmlns:x14="http://schemas.microsoft.com/office/spreadsheetml/2009/9/main" uri="{78C0D931-6437-407d-A8EE-F0AAD7539E65}">
      <x14:conditionalFormattings>
        <x14:conditionalFormatting xmlns:xm="http://schemas.microsoft.com/office/excel/2006/main">
          <x14:cfRule type="containsText" priority="17" operator="containsText" id="{B162C65E-33B3-4ABF-AF20-0F93B1A4171B}">
            <xm:f>NOT(ISERROR(SEARCH(#REF!,Z22)))</xm:f>
            <xm:f>#REF!</xm:f>
            <x14:dxf>
              <fill>
                <patternFill>
                  <bgColor rgb="FFFFFF00"/>
                </patternFill>
              </fill>
            </x14:dxf>
          </x14:cfRule>
          <xm:sqref>Z22 Z26:BU26 AD22:BU22 BU28 Z28:BS28</xm:sqref>
        </x14:conditionalFormatting>
        <x14:conditionalFormatting xmlns:xm="http://schemas.microsoft.com/office/excel/2006/main">
          <x14:cfRule type="containsText" priority="16" operator="containsText" id="{3EEF4ED4-2AEC-4576-B92F-0835BCF42F99}">
            <xm:f>NOT(ISERROR(SEARCH(#REF!,AA22)))</xm:f>
            <xm:f>#REF!</xm:f>
            <x14:dxf>
              <fill>
                <patternFill>
                  <bgColor rgb="FFFFFF00"/>
                </patternFill>
              </fill>
            </x14:dxf>
          </x14:cfRule>
          <xm:sqref>AA22:AC22</xm:sqref>
        </x14:conditionalFormatting>
        <x14:conditionalFormatting xmlns:xm="http://schemas.microsoft.com/office/excel/2006/main">
          <x14:cfRule type="containsText" priority="15" operator="containsText" id="{1B18F939-5D85-40AA-B711-3186F1AA1FBD}">
            <xm:f>NOT(ISERROR(SEARCH(#REF!,Z23)))</xm:f>
            <xm:f>#REF!</xm:f>
            <x14:dxf>
              <fill>
                <patternFill>
                  <bgColor rgb="FF00B050"/>
                </patternFill>
              </fill>
            </x14:dxf>
          </x14:cfRule>
          <xm:sqref>Z23 AD23:BU23 Z27:BU27 Z29:BU29 Z25:BU25</xm:sqref>
        </x14:conditionalFormatting>
        <x14:conditionalFormatting xmlns:xm="http://schemas.microsoft.com/office/excel/2006/main">
          <x14:cfRule type="containsText" priority="14" operator="containsText" id="{A93FB667-E1E3-4749-9989-766CF299B929}">
            <xm:f>NOT(ISERROR(SEARCH(#REF!,AA23)))</xm:f>
            <xm:f>#REF!</xm:f>
            <x14:dxf>
              <fill>
                <patternFill>
                  <bgColor rgb="FF00B050"/>
                </patternFill>
              </fill>
            </x14:dxf>
          </x14:cfRule>
          <xm:sqref>AA23:AC23</xm:sqref>
        </x14:conditionalFormatting>
        <x14:conditionalFormatting xmlns:xm="http://schemas.microsoft.com/office/excel/2006/main">
          <x14:cfRule type="containsText" priority="1" operator="containsText" id="{36C04C2A-F389-4DB4-BB85-080C66465120}">
            <xm:f>NOT(ISERROR(SEARCH(#REF!,Z24)))</xm:f>
            <xm:f>#REF!</xm:f>
            <x14:dxf>
              <fill>
                <patternFill>
                  <bgColor rgb="FFFFFF00"/>
                </patternFill>
              </fill>
            </x14:dxf>
          </x14:cfRule>
          <xm:sqref>Z24:BU24</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I10"/>
  <sheetViews>
    <sheetView view="pageBreakPreview" zoomScaleNormal="100" zoomScaleSheetLayoutView="100" workbookViewId="0">
      <selection activeCell="F8" sqref="F8"/>
    </sheetView>
  </sheetViews>
  <sheetFormatPr baseColWidth="10" defaultRowHeight="15" x14ac:dyDescent="0.25"/>
  <cols>
    <col min="3" max="3" width="31.140625" customWidth="1"/>
    <col min="4" max="4" width="26" customWidth="1"/>
    <col min="5" max="5" width="15.140625" customWidth="1"/>
    <col min="6" max="7" width="12.85546875" customWidth="1"/>
    <col min="8" max="8" width="12.7109375" customWidth="1"/>
    <col min="9" max="9" width="12.85546875" customWidth="1"/>
  </cols>
  <sheetData>
    <row r="1" spans="2:9" ht="15.75" thickBot="1" x14ac:dyDescent="0.3"/>
    <row r="2" spans="2:9" ht="15.75" thickBot="1" x14ac:dyDescent="0.3">
      <c r="B2" s="15"/>
      <c r="C2" s="16"/>
      <c r="D2" s="16"/>
      <c r="E2" s="16"/>
      <c r="F2" s="1" t="s">
        <v>42</v>
      </c>
      <c r="G2" s="258" t="s">
        <v>43</v>
      </c>
      <c r="H2" s="2" t="s">
        <v>42</v>
      </c>
      <c r="I2" s="260" t="s">
        <v>43</v>
      </c>
    </row>
    <row r="3" spans="2:9" ht="15.75" thickBot="1" x14ac:dyDescent="0.3">
      <c r="B3" s="20" t="s">
        <v>44</v>
      </c>
      <c r="C3" s="21" t="s">
        <v>45</v>
      </c>
      <c r="D3" s="21" t="s">
        <v>46</v>
      </c>
      <c r="E3" s="22" t="s">
        <v>47</v>
      </c>
      <c r="F3" s="3" t="s">
        <v>48</v>
      </c>
      <c r="G3" s="259"/>
      <c r="H3" s="4" t="s">
        <v>49</v>
      </c>
      <c r="I3" s="261"/>
    </row>
    <row r="4" spans="2:9" ht="100.5" thickBot="1" x14ac:dyDescent="0.3">
      <c r="B4" s="36">
        <v>1</v>
      </c>
      <c r="C4" s="37" t="s">
        <v>59</v>
      </c>
      <c r="D4" s="38" t="s">
        <v>50</v>
      </c>
      <c r="E4" s="39" t="s">
        <v>51</v>
      </c>
      <c r="F4" s="17">
        <v>42538</v>
      </c>
      <c r="G4" s="35" t="s">
        <v>58</v>
      </c>
      <c r="H4" s="6"/>
      <c r="I4" s="7"/>
    </row>
    <row r="5" spans="2:9" ht="85.5" x14ac:dyDescent="0.25">
      <c r="B5" s="25">
        <v>1</v>
      </c>
      <c r="C5" s="26" t="s">
        <v>38</v>
      </c>
      <c r="D5" s="27" t="s">
        <v>60</v>
      </c>
      <c r="E5" s="28" t="s">
        <v>51</v>
      </c>
      <c r="F5" s="17">
        <v>42542</v>
      </c>
      <c r="G5" s="5" t="s">
        <v>52</v>
      </c>
      <c r="H5" s="6">
        <v>42543</v>
      </c>
      <c r="I5" s="7" t="s">
        <v>53</v>
      </c>
    </row>
    <row r="6" spans="2:9" ht="42.75" x14ac:dyDescent="0.25">
      <c r="B6" s="29">
        <v>2</v>
      </c>
      <c r="C6" s="23" t="s">
        <v>39</v>
      </c>
      <c r="D6" s="24" t="s">
        <v>60</v>
      </c>
      <c r="E6" s="30" t="s">
        <v>51</v>
      </c>
      <c r="F6" s="18">
        <v>42556</v>
      </c>
      <c r="G6" s="8" t="s">
        <v>52</v>
      </c>
      <c r="H6" s="9">
        <v>42557</v>
      </c>
      <c r="I6" s="10" t="s">
        <v>53</v>
      </c>
    </row>
    <row r="7" spans="2:9" ht="57" x14ac:dyDescent="0.25">
      <c r="B7" s="29">
        <v>3</v>
      </c>
      <c r="C7" s="23" t="s">
        <v>40</v>
      </c>
      <c r="D7" s="24" t="s">
        <v>60</v>
      </c>
      <c r="E7" s="30" t="s">
        <v>51</v>
      </c>
      <c r="F7" s="18">
        <v>42579</v>
      </c>
      <c r="G7" s="8" t="s">
        <v>52</v>
      </c>
      <c r="H7" s="9">
        <v>42578</v>
      </c>
      <c r="I7" s="10" t="s">
        <v>52</v>
      </c>
    </row>
    <row r="8" spans="2:9" ht="42.75" x14ac:dyDescent="0.25">
      <c r="B8" s="29">
        <v>4</v>
      </c>
      <c r="C8" s="23" t="s">
        <v>41</v>
      </c>
      <c r="D8" s="24" t="s">
        <v>56</v>
      </c>
      <c r="E8" s="30" t="s">
        <v>51</v>
      </c>
      <c r="F8" s="18">
        <v>42559</v>
      </c>
      <c r="G8" s="11" t="s">
        <v>57</v>
      </c>
      <c r="H8" s="9">
        <v>42607</v>
      </c>
      <c r="I8" s="23" t="s">
        <v>57</v>
      </c>
    </row>
    <row r="9" spans="2:9" ht="28.5" x14ac:dyDescent="0.25">
      <c r="B9" s="29">
        <v>5</v>
      </c>
      <c r="C9" s="23" t="s">
        <v>54</v>
      </c>
      <c r="D9" s="24" t="s">
        <v>56</v>
      </c>
      <c r="E9" s="30" t="s">
        <v>51</v>
      </c>
      <c r="F9" s="18">
        <v>42619</v>
      </c>
      <c r="G9" s="11" t="s">
        <v>57</v>
      </c>
      <c r="H9" s="9">
        <v>42590</v>
      </c>
      <c r="I9" s="23" t="s">
        <v>57</v>
      </c>
    </row>
    <row r="10" spans="2:9" ht="43.5" thickBot="1" x14ac:dyDescent="0.3">
      <c r="B10" s="31">
        <v>6</v>
      </c>
      <c r="C10" s="32" t="s">
        <v>55</v>
      </c>
      <c r="D10" s="33" t="s">
        <v>60</v>
      </c>
      <c r="E10" s="34" t="s">
        <v>51</v>
      </c>
      <c r="F10" s="19">
        <v>42564</v>
      </c>
      <c r="G10" s="12" t="s">
        <v>52</v>
      </c>
      <c r="H10" s="13"/>
      <c r="I10" s="14"/>
    </row>
  </sheetData>
  <mergeCells count="2">
    <mergeCell ref="G2:G3"/>
    <mergeCell ref="I2:I3"/>
  </mergeCells>
  <pageMargins left="0.7" right="0.7" top="0.75" bottom="0.75" header="0.3" footer="0.3"/>
  <pageSetup scale="77" orientation="landscape"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ipo_x0020_Documento xmlns="2c585cb4-69c6-475f-afa3-5b9e19db3146">Formatos</Tipo_x0020_Documento>
    <Nueva_x0020_columna1 xmlns="2c585cb4-69c6-475f-afa3-5b9e19db3146">Gestión Estratégica del Talento Humano</Nueva_x0020_columna1>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93244158B1FF54459726D8C60FE4667A" ma:contentTypeVersion="3" ma:contentTypeDescription="Crear nuevo documento." ma:contentTypeScope="" ma:versionID="5ec8d52b31bc88621628dba4c19f6054">
  <xsd:schema xmlns:xsd="http://www.w3.org/2001/XMLSchema" xmlns:xs="http://www.w3.org/2001/XMLSchema" xmlns:p="http://schemas.microsoft.com/office/2006/metadata/properties" xmlns:ns2="2c585cb4-69c6-475f-afa3-5b9e19db3146" targetNamespace="http://schemas.microsoft.com/office/2006/metadata/properties" ma:root="true" ma:fieldsID="eb0b4f49a39ec106bf533473d0a7f64d" ns2:_="">
    <xsd:import namespace="2c585cb4-69c6-475f-afa3-5b9e19db3146"/>
    <xsd:element name="properties">
      <xsd:complexType>
        <xsd:sequence>
          <xsd:element name="documentManagement">
            <xsd:complexType>
              <xsd:all>
                <xsd:element ref="ns2:Tipo_x0020_Documento" minOccurs="0"/>
                <xsd:element ref="ns2:Nueva_x0020_columna1"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585cb4-69c6-475f-afa3-5b9e19db3146" elementFormDefault="qualified">
    <xsd:import namespace="http://schemas.microsoft.com/office/2006/documentManagement/types"/>
    <xsd:import namespace="http://schemas.microsoft.com/office/infopath/2007/PartnerControls"/>
    <xsd:element name="Tipo_x0020_Documento" ma:index="8" nillable="true" ma:displayName="Tipo Documento" ma:default="Procedimientos" ma:description="" ma:format="Dropdown" ma:internalName="Tipo_x0020_Documento">
      <xsd:simpleType>
        <xsd:restriction base="dms:Choice">
          <xsd:enumeration value="Caracterización"/>
          <xsd:enumeration value="Formatos"/>
          <xsd:enumeration value="Indicadores"/>
          <xsd:enumeration value="Instructivos y guías"/>
          <xsd:enumeration value="Lineamientos"/>
          <xsd:enumeration value="Manuales"/>
          <xsd:enumeration value="Mapas de riesgos"/>
          <xsd:enumeration value="Matriz de requisitos de calidad"/>
          <xsd:enumeration value="Normograma"/>
          <xsd:enumeration value="Plan de comunicaciones"/>
          <xsd:enumeration value="Plan de mejoramiento"/>
          <xsd:enumeration value="Procedimientos"/>
        </xsd:restriction>
      </xsd:simpleType>
    </xsd:element>
    <xsd:element name="Nueva_x0020_columna1" ma:index="9" nillable="true" ma:displayName="Proceso" ma:default="Conceptos Jurídicos" ma:description="Proceso" ma:format="Dropdown" ma:internalName="Nueva_x0020_columna1">
      <xsd:simpleType>
        <xsd:restriction base="dms:Choice">
          <xsd:enumeration value="Conceptos Jurídicos"/>
          <xsd:enumeration value="Direccionamiento Estratégico"/>
          <xsd:enumeration value="Evaluación Independiente y Asesoría"/>
          <xsd:enumeration value="Gestión a la Política de Agua Potable y Saneamiento Básico"/>
          <xsd:enumeration value="Gestión a la Política de Espacio Urbano y Territorial"/>
          <xsd:enumeration value="Gestión a la Política de Vivienda"/>
          <xsd:enumeration value="Gestión de Comunicaciones Internas y Externas"/>
          <xsd:enumeration value="Gestión de Contratación"/>
          <xsd:enumeration value="Gestión de Recursos Físicos"/>
          <xsd:enumeration value="Gestión de Tecnologías de la Información y las Comunicaciones"/>
          <xsd:enumeration value="Gestión Documental"/>
          <xsd:enumeration value="Gestión Estratégica del Talento Humano"/>
          <xsd:enumeration value="Gestión Financiera"/>
          <xsd:enumeration value="Maestro de documentos"/>
          <xsd:enumeration value="Procesos Disciplinarios"/>
          <xsd:enumeration value="Procesos Judiciales y Acciones Constitucionales"/>
          <xsd:enumeration value="Relaciones Estratégicas"/>
          <xsd:enumeration value="Saneamiento de Activos de los Extintos ICT INURBE"/>
          <xsd:enumeration value="Seguimiento y Mejora Continua"/>
          <xsd:enumeration value="Servicio al Ciudadano"/>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DA80BEA-4817-4D6F-B85A-1B89098B14E8}">
  <ds:schemaRefs>
    <ds:schemaRef ds:uri="http://schemas.microsoft.com/office/2006/metadata/properties"/>
    <ds:schemaRef ds:uri="http://schemas.microsoft.com/office/infopath/2007/PartnerControls"/>
    <ds:schemaRef ds:uri="2c585cb4-69c6-475f-afa3-5b9e19db3146"/>
  </ds:schemaRefs>
</ds:datastoreItem>
</file>

<file path=customXml/itemProps2.xml><?xml version="1.0" encoding="utf-8"?>
<ds:datastoreItem xmlns:ds="http://schemas.openxmlformats.org/officeDocument/2006/customXml" ds:itemID="{D1C9AB96-6AC3-4EA7-BDD4-F9A1DFF12E8A}">
  <ds:schemaRefs>
    <ds:schemaRef ds:uri="http://schemas.microsoft.com/sharepoint/v3/contenttype/forms"/>
  </ds:schemaRefs>
</ds:datastoreItem>
</file>

<file path=customXml/itemProps3.xml><?xml version="1.0" encoding="utf-8"?>
<ds:datastoreItem xmlns:ds="http://schemas.openxmlformats.org/officeDocument/2006/customXml" ds:itemID="{4392A20F-0BDC-497D-B445-2D1CBFF7E7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585cb4-69c6-475f-afa3-5b9e19db31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Ft</vt:lpstr>
      <vt:lpstr>Hoja1</vt:lpstr>
      <vt:lpstr>Ft!Área_de_impresión</vt:lpstr>
      <vt:lpstr>Hoja1!Área_de_impresión</vt:lpstr>
      <vt:lpstr>Ft!Títulos_a_imprimir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GTH-F-54 FORMATO SST-PROGRAMA DE CAPACITACIÓN DE SEGURIDAD Y SALUD EN EL TRABAJO 3.0</dc:title>
  <dc:creator>Diego Andres Sanchez Gantiva</dc:creator>
  <cp:lastModifiedBy>Oscar Gomez Riveros</cp:lastModifiedBy>
  <cp:lastPrinted>2019-09-17T14:44:59Z</cp:lastPrinted>
  <dcterms:created xsi:type="dcterms:W3CDTF">2016-02-01T13:43:19Z</dcterms:created>
  <dcterms:modified xsi:type="dcterms:W3CDTF">2023-01-17T14:05:56Z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0x01010093244158B1FF54459726D8C60FE4667A</vt:lpwstr>
  </property>
  <property fmtid="{D5CDD505-2E9C-101B-9397-08002B2CF9AE}" pid="3" name="Sector">
    <vt:lpwstr>Otro</vt:lpwstr>
  </property>
</Properties>
</file>